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F:\แบบฟอร์มRM2562\ฉบับปรับปรุง200662\"/>
    </mc:Choice>
  </mc:AlternateContent>
  <bookViews>
    <workbookView xWindow="0" yWindow="0" windowWidth="20736" windowHeight="9648" tabRatio="806"/>
  </bookViews>
  <sheets>
    <sheet name="คำอธิบายการกรอก" sheetId="21" r:id="rId1"/>
    <sheet name="(ตย.)การกรอกหน้าปก" sheetId="25" r:id="rId2"/>
    <sheet name="(ตย.)การกรอกรายงานวิเคราะห์ฯ" sheetId="26" r:id="rId3"/>
    <sheet name="หน้าปกรายงานวิเคราะห์ฯ" sheetId="18" r:id="rId4"/>
    <sheet name="1.ความเสี่ยงด้านกลยุทธ์ (S)" sheetId="17" r:id="rId5"/>
    <sheet name="2.ความเสี่ยงด้านการดำเนินงาน(O)" sheetId="22" r:id="rId6"/>
    <sheet name="3.ความเสี่ยงด้านการเงิน(F)" sheetId="23" r:id="rId7"/>
    <sheet name="4.ความเสี่ยงการปฏิบัติตามกฎฯ(C)" sheetId="24" r:id="rId8"/>
  </sheets>
  <definedNames>
    <definedName name="_xlnm._FilterDatabase" localSheetId="2" hidden="1">'(ตย.)การกรอกรายงานวิเคราะห์ฯ'!$B$5:$M$25</definedName>
    <definedName name="_xlnm._FilterDatabase" localSheetId="4" hidden="1">'1.ความเสี่ยงด้านกลยุทธ์ (S)'!$B$5:$M$25</definedName>
    <definedName name="_xlnm._FilterDatabase" localSheetId="5" hidden="1">'2.ความเสี่ยงด้านการดำเนินงาน(O)'!$B$5:$M$25</definedName>
    <definedName name="_xlnm._FilterDatabase" localSheetId="6" hidden="1">'3.ความเสี่ยงด้านการเงิน(F)'!$B$5:$M$25</definedName>
    <definedName name="_xlnm._FilterDatabase" localSheetId="7" hidden="1">'4.ความเสี่ยงการปฏิบัติตามกฎฯ(C)'!$B$5:$M$25</definedName>
    <definedName name="Level1" localSheetId="2">'(ตย.)การกรอกรายงานวิเคราะห์ฯ'!#REF!</definedName>
    <definedName name="Level1" localSheetId="1">#REF!</definedName>
    <definedName name="Level1" localSheetId="4">'1.ความเสี่ยงด้านกลยุทธ์ (S)'!#REF!</definedName>
    <definedName name="Level1" localSheetId="5">'2.ความเสี่ยงด้านการดำเนินงาน(O)'!#REF!</definedName>
    <definedName name="Level1" localSheetId="6">'3.ความเสี่ยงด้านการเงิน(F)'!#REF!</definedName>
    <definedName name="Level1" localSheetId="7">'4.ความเสี่ยงการปฏิบัติตามกฎฯ(C)'!#REF!</definedName>
    <definedName name="Level1">#REF!</definedName>
    <definedName name="Level2" localSheetId="2">'(ตย.)การกรอกรายงานวิเคราะห์ฯ'!#REF!</definedName>
    <definedName name="Level2" localSheetId="1">#REF!</definedName>
    <definedName name="Level2" localSheetId="4">'1.ความเสี่ยงด้านกลยุทธ์ (S)'!#REF!</definedName>
    <definedName name="Level2" localSheetId="5">'2.ความเสี่ยงด้านการดำเนินงาน(O)'!#REF!</definedName>
    <definedName name="Level2" localSheetId="6">'3.ความเสี่ยงด้านการเงิน(F)'!#REF!</definedName>
    <definedName name="Level2" localSheetId="7">'4.ความเสี่ยงการปฏิบัติตามกฎฯ(C)'!#REF!</definedName>
    <definedName name="Level2">#REF!</definedName>
    <definedName name="_xlnm.Print_Area" localSheetId="1">'(ตย.)การกรอกหน้าปก'!$A$1:$B$12</definedName>
    <definedName name="_xlnm.Print_Area" localSheetId="3">หน้าปกรายงานวิเคราะห์ฯ!$A$1:$B$12</definedName>
    <definedName name="_xlnm.Print_Titles" localSheetId="2">'(ตย.)การกรอกรายงานวิเคราะห์ฯ'!$1:$5</definedName>
    <definedName name="_xlnm.Print_Titles" localSheetId="4">'1.ความเสี่ยงด้านกลยุทธ์ (S)'!$1:$5</definedName>
    <definedName name="_xlnm.Print_Titles" localSheetId="5">'2.ความเสี่ยงด้านการดำเนินงาน(O)'!$1:$5</definedName>
    <definedName name="_xlnm.Print_Titles" localSheetId="6">'3.ความเสี่ยงด้านการเงิน(F)'!$1:$5</definedName>
    <definedName name="_xlnm.Print_Titles" localSheetId="7">'4.ความเสี่ยงการปฏิบัติตามกฎฯ(C)'!$1:$5</definedName>
    <definedName name="ด้านการเงินและทรัพย์สิน" localSheetId="2">'(ตย.)การกรอกรายงานวิเคราะห์ฯ'!#REF!</definedName>
    <definedName name="ด้านการเงินและทรัพย์สิน" localSheetId="1">#REF!</definedName>
    <definedName name="ด้านการเงินและทรัพย์สิน" localSheetId="4">'1.ความเสี่ยงด้านกลยุทธ์ (S)'!#REF!</definedName>
    <definedName name="ด้านการเงินและทรัพย์สิน" localSheetId="5">'2.ความเสี่ยงด้านการดำเนินงาน(O)'!#REF!</definedName>
    <definedName name="ด้านการเงินและทรัพย์สิน" localSheetId="6">'3.ความเสี่ยงด้านการเงิน(F)'!#REF!</definedName>
    <definedName name="ด้านการเงินและทรัพย์สิน" localSheetId="7">'4.ความเสี่ยงการปฏิบัติตามกฎฯ(C)'!#REF!</definedName>
    <definedName name="ด้านการเงินและทรัพย์สิน">#REF!</definedName>
    <definedName name="ด้านการบริการวิชาการ" localSheetId="2">'(ตย.)การกรอกรายงานวิเคราะห์ฯ'!#REF!</definedName>
    <definedName name="ด้านการบริการวิชาการ" localSheetId="1">#REF!</definedName>
    <definedName name="ด้านการบริการวิชาการ" localSheetId="4">'1.ความเสี่ยงด้านกลยุทธ์ (S)'!#REF!</definedName>
    <definedName name="ด้านการบริการวิชาการ" localSheetId="5">'2.ความเสี่ยงด้านการดำเนินงาน(O)'!#REF!</definedName>
    <definedName name="ด้านการบริการวิชาการ" localSheetId="6">'3.ความเสี่ยงด้านการเงิน(F)'!#REF!</definedName>
    <definedName name="ด้านการบริการวิชาการ" localSheetId="7">'4.ความเสี่ยงการปฏิบัติตามกฎฯ(C)'!#REF!</definedName>
    <definedName name="ด้านการบริการวิชาการ">#REF!</definedName>
    <definedName name="ด้านการบริการสุขภาพ" localSheetId="2">'(ตย.)การกรอกรายงานวิเคราะห์ฯ'!#REF!</definedName>
    <definedName name="ด้านการบริการสุขภาพ" localSheetId="1">#REF!</definedName>
    <definedName name="ด้านการบริการสุขภาพ" localSheetId="4">'1.ความเสี่ยงด้านกลยุทธ์ (S)'!#REF!</definedName>
    <definedName name="ด้านการบริการสุขภาพ" localSheetId="5">'2.ความเสี่ยงด้านการดำเนินงาน(O)'!#REF!</definedName>
    <definedName name="ด้านการบริการสุขภาพ" localSheetId="6">'3.ความเสี่ยงด้านการเงิน(F)'!#REF!</definedName>
    <definedName name="ด้านการบริการสุขภาพ" localSheetId="7">'4.ความเสี่ยงการปฏิบัติตามกฎฯ(C)'!#REF!</definedName>
    <definedName name="ด้านการบริการสุขภาพ">#REF!</definedName>
    <definedName name="ด้านการวิจัย" localSheetId="2">'(ตย.)การกรอกรายงานวิเคราะห์ฯ'!#REF!</definedName>
    <definedName name="ด้านการวิจัย" localSheetId="1">#REF!</definedName>
    <definedName name="ด้านการวิจัย" localSheetId="4">'1.ความเสี่ยงด้านกลยุทธ์ (S)'!#REF!</definedName>
    <definedName name="ด้านการวิจัย" localSheetId="5">'2.ความเสี่ยงด้านการดำเนินงาน(O)'!#REF!</definedName>
    <definedName name="ด้านการวิจัย" localSheetId="6">'3.ความเสี่ยงด้านการเงิน(F)'!#REF!</definedName>
    <definedName name="ด้านการวิจัย" localSheetId="7">'4.ความเสี่ยงการปฏิบัติตามกฎฯ(C)'!#REF!</definedName>
    <definedName name="ด้านการวิจัย">#REF!</definedName>
    <definedName name="ด้านการศึกษา" localSheetId="2">'(ตย.)การกรอกรายงานวิเคราะห์ฯ'!#REF!</definedName>
    <definedName name="ด้านการศึกษา" localSheetId="1">#REF!</definedName>
    <definedName name="ด้านการศึกษา" localSheetId="4">'1.ความเสี่ยงด้านกลยุทธ์ (S)'!#REF!</definedName>
    <definedName name="ด้านการศึกษา" localSheetId="5">'2.ความเสี่ยงด้านการดำเนินงาน(O)'!#REF!</definedName>
    <definedName name="ด้านการศึกษา" localSheetId="6">'3.ความเสี่ยงด้านการเงิน(F)'!#REF!</definedName>
    <definedName name="ด้านการศึกษา" localSheetId="7">'4.ความเสี่ยงการปฏิบัติตามกฎฯ(C)'!#REF!</definedName>
    <definedName name="ด้านการศึกษา">#REF!</definedName>
    <definedName name="ด้านกิจการนักศึกษา" localSheetId="2">'(ตย.)การกรอกรายงานวิเคราะห์ฯ'!#REF!</definedName>
    <definedName name="ด้านกิจการนักศึกษา" localSheetId="1">#REF!</definedName>
    <definedName name="ด้านกิจการนักศึกษา" localSheetId="4">'1.ความเสี่ยงด้านกลยุทธ์ (S)'!#REF!</definedName>
    <definedName name="ด้านกิจการนักศึกษา" localSheetId="5">'2.ความเสี่ยงด้านการดำเนินงาน(O)'!#REF!</definedName>
    <definedName name="ด้านกิจการนักศึกษา" localSheetId="6">'3.ความเสี่ยงด้านการเงิน(F)'!#REF!</definedName>
    <definedName name="ด้านกิจการนักศึกษา" localSheetId="7">'4.ความเสี่ยงการปฏิบัติตามกฎฯ(C)'!#REF!</definedName>
    <definedName name="ด้านกิจการนักศึกษา">#REF!</definedName>
    <definedName name="ด้านความกลมกลืนในความหลากหลาย" localSheetId="2">'(ตย.)การกรอกรายงานวิเคราะห์ฯ'!#REF!</definedName>
    <definedName name="ด้านความกลมกลืนในความหลากหลาย" localSheetId="1">#REF!</definedName>
    <definedName name="ด้านความกลมกลืนในความหลากหลาย" localSheetId="4">'1.ความเสี่ยงด้านกลยุทธ์ (S)'!#REF!</definedName>
    <definedName name="ด้านความกลมกลืนในความหลากหลาย" localSheetId="5">'2.ความเสี่ยงด้านการดำเนินงาน(O)'!#REF!</definedName>
    <definedName name="ด้านความกลมกลืนในความหลากหลาย" localSheetId="6">'3.ความเสี่ยงด้านการเงิน(F)'!#REF!</definedName>
    <definedName name="ด้านความกลมกลืนในความหลากหลาย" localSheetId="7">'4.ความเสี่ยงการปฏิบัติตามกฎฯ(C)'!#REF!</definedName>
    <definedName name="ด้านความกลมกลืนในความหลากหลาย">#REF!</definedName>
    <definedName name="ด้านความปลอดภัย_อาชีวอนามัยและสิ่งแวดล้อม" localSheetId="2">'(ตย.)การกรอกรายงานวิเคราะห์ฯ'!#REF!</definedName>
    <definedName name="ด้านความปลอดภัย_อาชีวอนามัยและสิ่งแวดล้อม" localSheetId="1">#REF!</definedName>
    <definedName name="ด้านความปลอดภัย_อาชีวอนามัยและสิ่งแวดล้อม" localSheetId="4">'1.ความเสี่ยงด้านกลยุทธ์ (S)'!#REF!</definedName>
    <definedName name="ด้านความปลอดภัย_อาชีวอนามัยและสิ่งแวดล้อม" localSheetId="5">'2.ความเสี่ยงด้านการดำเนินงาน(O)'!#REF!</definedName>
    <definedName name="ด้านความปลอดภัย_อาชีวอนามัยและสิ่งแวดล้อม" localSheetId="6">'3.ความเสี่ยงด้านการเงิน(F)'!#REF!</definedName>
    <definedName name="ด้านความปลอดภัย_อาชีวอนามัยและสิ่งแวดล้อม" localSheetId="7">'4.ความเสี่ยงการปฏิบัติตามกฎฯ(C)'!#REF!</definedName>
    <definedName name="ด้านความปลอดภัย_อาชีวอนามัยและสิ่งแวดล้อม">#REF!</definedName>
    <definedName name="ด้านความเป็นสากล" localSheetId="2">'(ตย.)การกรอกรายงานวิเคราะห์ฯ'!#REF!</definedName>
    <definedName name="ด้านความเป็นสากล" localSheetId="1">#REF!</definedName>
    <definedName name="ด้านความเป็นสากล" localSheetId="4">'1.ความเสี่ยงด้านกลยุทธ์ (S)'!#REF!</definedName>
    <definedName name="ด้านความเป็นสากล" localSheetId="5">'2.ความเสี่ยงด้านการดำเนินงาน(O)'!#REF!</definedName>
    <definedName name="ด้านความเป็นสากล" localSheetId="6">'3.ความเสี่ยงด้านการเงิน(F)'!#REF!</definedName>
    <definedName name="ด้านความเป็นสากล" localSheetId="7">'4.ความเสี่ยงการปฏิบัติตามกฎฯ(C)'!#REF!</definedName>
    <definedName name="ด้านความเป็นสากล">#REF!</definedName>
    <definedName name="ด้านทรัพย์สินทางปัญญา" localSheetId="2">'(ตย.)การกรอกรายงานวิเคราะห์ฯ'!#REF!</definedName>
    <definedName name="ด้านทรัพย์สินทางปัญญา" localSheetId="1">#REF!</definedName>
    <definedName name="ด้านทรัพย์สินทางปัญญา" localSheetId="4">'1.ความเสี่ยงด้านกลยุทธ์ (S)'!#REF!</definedName>
    <definedName name="ด้านทรัพย์สินทางปัญญา" localSheetId="5">'2.ความเสี่ยงด้านการดำเนินงาน(O)'!#REF!</definedName>
    <definedName name="ด้านทรัพย์สินทางปัญญา" localSheetId="6">'3.ความเสี่ยงด้านการเงิน(F)'!#REF!</definedName>
    <definedName name="ด้านทรัพย์สินทางปัญญา" localSheetId="7">'4.ความเสี่ยงการปฏิบัติตามกฎฯ(C)'!#REF!</definedName>
    <definedName name="ด้านทรัพย์สินทางปัญญา">#REF!</definedName>
    <definedName name="ด้านทรัพยากรบุคคล" localSheetId="2">'(ตย.)การกรอกรายงานวิเคราะห์ฯ'!#REF!</definedName>
    <definedName name="ด้านทรัพยากรบุคคล" localSheetId="1">#REF!</definedName>
    <definedName name="ด้านทรัพยากรบุคคล" localSheetId="4">'1.ความเสี่ยงด้านกลยุทธ์ (S)'!#REF!</definedName>
    <definedName name="ด้านทรัพยากรบุคคล" localSheetId="5">'2.ความเสี่ยงด้านการดำเนินงาน(O)'!#REF!</definedName>
    <definedName name="ด้านทรัพยากรบุคคล" localSheetId="6">'3.ความเสี่ยงด้านการเงิน(F)'!#REF!</definedName>
    <definedName name="ด้านทรัพยากรบุคคล" localSheetId="7">'4.ความเสี่ยงการปฏิบัติตามกฎฯ(C)'!#REF!</definedName>
    <definedName name="ด้านทรัพยากรบุคคล">#REF!</definedName>
    <definedName name="ด้านทำนุบำรุงศิลปวัฒนธรรม" localSheetId="2">'(ตย.)การกรอกรายงานวิเคราะห์ฯ'!#REF!</definedName>
    <definedName name="ด้านทำนุบำรุงศิลปวัฒนธรรม" localSheetId="1">#REF!</definedName>
    <definedName name="ด้านทำนุบำรุงศิลปวัฒนธรรม" localSheetId="4">'1.ความเสี่ยงด้านกลยุทธ์ (S)'!#REF!</definedName>
    <definedName name="ด้านทำนุบำรุงศิลปวัฒนธรรม" localSheetId="5">'2.ความเสี่ยงด้านการดำเนินงาน(O)'!#REF!</definedName>
    <definedName name="ด้านทำนุบำรุงศิลปวัฒนธรรม" localSheetId="6">'3.ความเสี่ยงด้านการเงิน(F)'!#REF!</definedName>
    <definedName name="ด้านทำนุบำรุงศิลปวัฒนธรรม" localSheetId="7">'4.ความเสี่ยงการปฏิบัติตามกฎฯ(C)'!#REF!</definedName>
    <definedName name="ด้านทำนุบำรุงศิลปวัฒนธรรม">#REF!</definedName>
    <definedName name="ด้านเทคโนโลยีสารสนเทศ" localSheetId="2">'(ตย.)การกรอกรายงานวิเคราะห์ฯ'!#REF!</definedName>
    <definedName name="ด้านเทคโนโลยีสารสนเทศ" localSheetId="1">#REF!</definedName>
    <definedName name="ด้านเทคโนโลยีสารสนเทศ" localSheetId="4">'1.ความเสี่ยงด้านกลยุทธ์ (S)'!#REF!</definedName>
    <definedName name="ด้านเทคโนโลยีสารสนเทศ" localSheetId="5">'2.ความเสี่ยงด้านการดำเนินงาน(O)'!#REF!</definedName>
    <definedName name="ด้านเทคโนโลยีสารสนเทศ" localSheetId="6">'3.ความเสี่ยงด้านการเงิน(F)'!#REF!</definedName>
    <definedName name="ด้านเทคโนโลยีสารสนเทศ" localSheetId="7">'4.ความเสี่ยงการปฏิบัติตามกฎฯ(C)'!#REF!</definedName>
    <definedName name="ด้านเทคโนโลยีสารสนเทศ">#REF!</definedName>
    <definedName name="ด้านนโยบายและยุทธศาสตร์" localSheetId="2">'(ตย.)การกรอกรายงานวิเคราะห์ฯ'!#REF!</definedName>
    <definedName name="ด้านนโยบายและยุทธศาสตร์" localSheetId="1">#REF!</definedName>
    <definedName name="ด้านนโยบายและยุทธศาสตร์" localSheetId="4">'1.ความเสี่ยงด้านกลยุทธ์ (S)'!#REF!</definedName>
    <definedName name="ด้านนโยบายและยุทธศาสตร์" localSheetId="5">'2.ความเสี่ยงด้านการดำเนินงาน(O)'!#REF!</definedName>
    <definedName name="ด้านนโยบายและยุทธศาสตร์" localSheetId="6">'3.ความเสี่ยงด้านการเงิน(F)'!#REF!</definedName>
    <definedName name="ด้านนโยบายและยุทธศาสตร์" localSheetId="7">'4.ความเสี่ยงการปฏิบัติตามกฎฯ(C)'!#REF!</definedName>
    <definedName name="ด้านนโยบายและยุทธศาสตร์">#REF!</definedName>
    <definedName name="ด้านบริหารจัดการ" localSheetId="2">'(ตย.)การกรอกรายงานวิเคราะห์ฯ'!#REF!</definedName>
    <definedName name="ด้านบริหารจัดการ" localSheetId="1">#REF!</definedName>
    <definedName name="ด้านบริหารจัดการ" localSheetId="4">'1.ความเสี่ยงด้านกลยุทธ์ (S)'!#REF!</definedName>
    <definedName name="ด้านบริหารจัดการ" localSheetId="5">'2.ความเสี่ยงด้านการดำเนินงาน(O)'!#REF!</definedName>
    <definedName name="ด้านบริหารจัดการ" localSheetId="6">'3.ความเสี่ยงด้านการเงิน(F)'!#REF!</definedName>
    <definedName name="ด้านบริหารจัดการ" localSheetId="7">'4.ความเสี่ยงการปฏิบัติตามกฎฯ(C)'!#REF!</definedName>
    <definedName name="ด้านบริหารจัดการ">#REF!</definedName>
    <definedName name="ด้านประชาสัมพันธ์และภาพลักษณ์องค์กร" localSheetId="2">'(ตย.)การกรอกรายงานวิเคราะห์ฯ'!#REF!</definedName>
    <definedName name="ด้านประชาสัมพันธ์และภาพลักษณ์องค์กร" localSheetId="1">#REF!</definedName>
    <definedName name="ด้านประชาสัมพันธ์และภาพลักษณ์องค์กร" localSheetId="4">'1.ความเสี่ยงด้านกลยุทธ์ (S)'!#REF!</definedName>
    <definedName name="ด้านประชาสัมพันธ์และภาพลักษณ์องค์กร" localSheetId="5">'2.ความเสี่ยงด้านการดำเนินงาน(O)'!#REF!</definedName>
    <definedName name="ด้านประชาสัมพันธ์และภาพลักษณ์องค์กร" localSheetId="6">'3.ความเสี่ยงด้านการเงิน(F)'!#REF!</definedName>
    <definedName name="ด้านประชาสัมพันธ์และภาพลักษณ์องค์กร" localSheetId="7">'4.ความเสี่ยงการปฏิบัติตามกฎฯ(C)'!#REF!</definedName>
    <definedName name="ด้านประชาสัมพันธ์และภาพลักษณ์องค์กร">#REF!</definedName>
    <definedName name="ด้านประชุมและกิจกรรมพิเศษ" localSheetId="2">'(ตย.)การกรอกรายงานวิเคราะห์ฯ'!#REF!</definedName>
    <definedName name="ด้านประชุมและกิจกรรมพิเศษ" localSheetId="1">#REF!</definedName>
    <definedName name="ด้านประชุมและกิจกรรมพิเศษ" localSheetId="4">'1.ความเสี่ยงด้านกลยุทธ์ (S)'!#REF!</definedName>
    <definedName name="ด้านประชุมและกิจกรรมพิเศษ" localSheetId="5">'2.ความเสี่ยงด้านการดำเนินงาน(O)'!#REF!</definedName>
    <definedName name="ด้านประชุมและกิจกรรมพิเศษ" localSheetId="6">'3.ความเสี่ยงด้านการเงิน(F)'!#REF!</definedName>
    <definedName name="ด้านประชุมและกิจกรรมพิเศษ" localSheetId="7">'4.ความเสี่ยงการปฏิบัติตามกฎฯ(C)'!#REF!</definedName>
    <definedName name="ด้านประชุมและกิจกรรมพิเศษ">#REF!</definedName>
    <definedName name="ด้านพัสดุ" localSheetId="2">'(ตย.)การกรอกรายงานวิเคราะห์ฯ'!#REF!</definedName>
    <definedName name="ด้านพัสดุ" localSheetId="1">#REF!</definedName>
    <definedName name="ด้านพัสดุ" localSheetId="4">'1.ความเสี่ยงด้านกลยุทธ์ (S)'!#REF!</definedName>
    <definedName name="ด้านพัสดุ" localSheetId="5">'2.ความเสี่ยงด้านการดำเนินงาน(O)'!#REF!</definedName>
    <definedName name="ด้านพัสดุ" localSheetId="6">'3.ความเสี่ยงด้านการเงิน(F)'!#REF!</definedName>
    <definedName name="ด้านพัสดุ" localSheetId="7">'4.ความเสี่ยงการปฏิบัติตามกฎฯ(C)'!#REF!</definedName>
    <definedName name="ด้านพัสดุ">#REF!</definedName>
    <definedName name="ด้านยานพาหนะ" localSheetId="2">'(ตย.)การกรอกรายงานวิเคราะห์ฯ'!#REF!</definedName>
    <definedName name="ด้านยานพาหนะ" localSheetId="1">#REF!</definedName>
    <definedName name="ด้านยานพาหนะ" localSheetId="4">'1.ความเสี่ยงด้านกลยุทธ์ (S)'!#REF!</definedName>
    <definedName name="ด้านยานพาหนะ" localSheetId="5">'2.ความเสี่ยงด้านการดำเนินงาน(O)'!#REF!</definedName>
    <definedName name="ด้านยานพาหนะ" localSheetId="6">'3.ความเสี่ยงด้านการเงิน(F)'!#REF!</definedName>
    <definedName name="ด้านยานพาหนะ" localSheetId="7">'4.ความเสี่ยงการปฏิบัติตามกฎฯ(C)'!#REF!</definedName>
    <definedName name="ด้านยานพาหนะ">#REF!</definedName>
    <definedName name="ด้านสารบรรณ" localSheetId="2">'(ตย.)การกรอกรายงานวิเคราะห์ฯ'!#REF!</definedName>
    <definedName name="ด้านสารบรรณ" localSheetId="1">#REF!</definedName>
    <definedName name="ด้านสารบรรณ" localSheetId="4">'1.ความเสี่ยงด้านกลยุทธ์ (S)'!#REF!</definedName>
    <definedName name="ด้านสารบรรณ" localSheetId="5">'2.ความเสี่ยงด้านการดำเนินงาน(O)'!#REF!</definedName>
    <definedName name="ด้านสารบรรณ" localSheetId="6">'3.ความเสี่ยงด้านการเงิน(F)'!#REF!</definedName>
    <definedName name="ด้านสารบรรณ" localSheetId="7">'4.ความเสี่ยงการปฏิบัติตามกฎฯ(C)'!#REF!</definedName>
    <definedName name="ด้านสารบรรณ">#REF!</definedName>
    <definedName name="ด้านอื่นๆ" localSheetId="2">'(ตย.)การกรอกรายงานวิเคราะห์ฯ'!#REF!</definedName>
    <definedName name="ด้านอื่นๆ" localSheetId="1">#REF!</definedName>
    <definedName name="ด้านอื่นๆ" localSheetId="4">'1.ความเสี่ยงด้านกลยุทธ์ (S)'!#REF!</definedName>
    <definedName name="ด้านอื่นๆ" localSheetId="5">'2.ความเสี่ยงด้านการดำเนินงาน(O)'!#REF!</definedName>
    <definedName name="ด้านอื่นๆ" localSheetId="6">'3.ความเสี่ยงด้านการเงิน(F)'!#REF!</definedName>
    <definedName name="ด้านอื่นๆ" localSheetId="7">'4.ความเสี่ยงการปฏิบัติตามกฎฯ(C)'!#REF!</definedName>
    <definedName name="ด้านอื่นๆ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26" l="1"/>
  <c r="A1" i="26"/>
  <c r="J25" i="26"/>
  <c r="J24" i="26"/>
  <c r="J23" i="26"/>
  <c r="J22" i="26"/>
  <c r="J21" i="26"/>
  <c r="J20" i="26"/>
  <c r="J19" i="26"/>
  <c r="J18" i="26"/>
  <c r="J17" i="26"/>
  <c r="J16" i="26"/>
  <c r="J15" i="26"/>
  <c r="J14" i="26"/>
  <c r="J13" i="26"/>
  <c r="J12" i="26"/>
  <c r="J11" i="26"/>
  <c r="J10" i="26"/>
  <c r="J9" i="26"/>
  <c r="J8" i="26"/>
  <c r="J7" i="26"/>
  <c r="J6" i="26"/>
  <c r="J25" i="24" l="1"/>
  <c r="J24" i="24"/>
  <c r="J23" i="24"/>
  <c r="J22" i="24"/>
  <c r="J21" i="24"/>
  <c r="J20" i="24"/>
  <c r="J19" i="24"/>
  <c r="J18" i="24"/>
  <c r="J17" i="24"/>
  <c r="J16" i="24"/>
  <c r="J15" i="24"/>
  <c r="J14" i="24"/>
  <c r="J13" i="24"/>
  <c r="J12" i="24"/>
  <c r="J11" i="24"/>
  <c r="J10" i="24"/>
  <c r="J9" i="24"/>
  <c r="J8" i="24"/>
  <c r="J7" i="24"/>
  <c r="J6" i="24"/>
  <c r="A2" i="24"/>
  <c r="A1" i="24"/>
  <c r="J25" i="23"/>
  <c r="J24" i="23"/>
  <c r="J23" i="23"/>
  <c r="J22" i="23"/>
  <c r="J21" i="23"/>
  <c r="J20" i="23"/>
  <c r="J19" i="23"/>
  <c r="J18" i="23"/>
  <c r="J17" i="23"/>
  <c r="J16" i="23"/>
  <c r="J15" i="23"/>
  <c r="J14" i="23"/>
  <c r="J13" i="23"/>
  <c r="J12" i="23"/>
  <c r="J11" i="23"/>
  <c r="J10" i="23"/>
  <c r="J9" i="23"/>
  <c r="J8" i="23"/>
  <c r="J7" i="23"/>
  <c r="J6" i="23"/>
  <c r="A2" i="23"/>
  <c r="A1" i="23"/>
  <c r="J25" i="22"/>
  <c r="J24" i="22"/>
  <c r="J23" i="22"/>
  <c r="J22" i="22"/>
  <c r="J21" i="22"/>
  <c r="J20" i="22"/>
  <c r="J19" i="22"/>
  <c r="J18" i="22"/>
  <c r="J17" i="22"/>
  <c r="J16" i="22"/>
  <c r="J15" i="22"/>
  <c r="J14" i="22"/>
  <c r="J13" i="22"/>
  <c r="J12" i="22"/>
  <c r="J11" i="22"/>
  <c r="J10" i="22"/>
  <c r="J9" i="22"/>
  <c r="J8" i="22"/>
  <c r="J7" i="22"/>
  <c r="J6" i="22"/>
  <c r="A2" i="22"/>
  <c r="A1" i="22"/>
  <c r="A2" i="17"/>
  <c r="A1" i="17"/>
  <c r="J7" i="17" l="1"/>
  <c r="J8" i="17"/>
  <c r="J9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6" i="17"/>
</calcChain>
</file>

<file path=xl/sharedStrings.xml><?xml version="1.0" encoding="utf-8"?>
<sst xmlns="http://schemas.openxmlformats.org/spreadsheetml/2006/main" count="189" uniqueCount="92">
  <si>
    <t>เหตุการณ์ความเสี่ยง
(11)</t>
  </si>
  <si>
    <t>สาเหตุ
(12)</t>
  </si>
  <si>
    <t>ตัวชี้วัดความเสี่ยง (KRI)
(13)</t>
  </si>
  <si>
    <t>กิจกรรมการควบคุมที่มีอยู่
(14)</t>
  </si>
  <si>
    <t>ระดับ
ความเสี่ยง
(18)</t>
  </si>
  <si>
    <t>แผนการบริหารจัดการความเสี่ยง
(19)</t>
  </si>
  <si>
    <t xml:space="preserve">                                                                                                                            ประเภทเหตุการณ์ความเสี่ยง (10) :	</t>
  </si>
  <si>
    <t xml:space="preserve">ชื่อส่วนงาน/หน่วยงาน (1)........................................	</t>
  </si>
  <si>
    <t xml:space="preserve">รายงานการวิเคราะห์และการประเมินความเสี่ยง ประจำปีงบประมาณ (2)..............................	</t>
  </si>
  <si>
    <t xml:space="preserve">ภารกิจด้าน/งาน			 (9)....................................................................................			</t>
  </si>
  <si>
    <t xml:space="preserve">ยุทธศาสตร์มหาวิทยาลัย  (3) 	: </t>
  </si>
  <si>
    <t>เป้าประสงค์/วัตถุประสงค์ตามยุทธศาสตร์มหาวิทยาลัย  (4)  	:</t>
  </si>
  <si>
    <t>เป้าประสงค์/วัตถุประสงค์ตามยุทธศาสตร์ส่วนงาน/หน่วยงาน  (6)  	:</t>
  </si>
  <si>
    <t>ยุทธศาสตร์งาน (ถ้ามี)  (7) 	:</t>
  </si>
  <si>
    <t xml:space="preserve">ยุทธศาสตร์ส่วนงาน/หน่วยงาน (5) : </t>
  </si>
  <si>
    <t>เป้าประสงค์/วัตถุประสงค์ตามยุทธศาสตร์งาน  (8)  :</t>
  </si>
  <si>
    <t>คำอธิบายการกรอกข้อมูลในรายงานการวิเคราะห์และการประเมินความเสี่ยง</t>
  </si>
  <si>
    <t>ลำดับที่</t>
  </si>
  <si>
    <t>วิธีการกรอก Excel</t>
  </si>
  <si>
    <r>
      <rPr>
        <b/>
        <sz val="14"/>
        <color theme="1"/>
        <rFont val="TH SarabunPSK"/>
        <family val="2"/>
      </rPr>
      <t>ชื่อส่วนงาน / หน่วยงาน</t>
    </r>
    <r>
      <rPr>
        <sz val="14"/>
        <color theme="1"/>
        <rFont val="TH SarabunPSK"/>
        <family val="2"/>
      </rPr>
      <t xml:space="preserve"> หมายถึง  ชื่อส่วนงาน/หน่วยงานที่จัดทำรายงานวิเคราะห์และประเมินความเสี่ยง</t>
    </r>
  </si>
  <si>
    <t>ระบุข้อมูล</t>
  </si>
  <si>
    <t>คลิกเลือกข้อมูล</t>
  </si>
  <si>
    <r>
      <rPr>
        <b/>
        <sz val="14"/>
        <color theme="1"/>
        <rFont val="TH SarabunPSK"/>
        <family val="2"/>
      </rPr>
      <t>ยุทธศาสตร์มหาวิทยาลัย</t>
    </r>
    <r>
      <rPr>
        <sz val="14"/>
        <color theme="1"/>
        <rFont val="TH SarabunPSK"/>
        <family val="2"/>
      </rPr>
      <t xml:space="preserve">  หมายถึง  ยุทธศาสตร์ของมหาวิทยาลัยที่ทำการวิเคราะห์และประเมินความเสี่ยง</t>
    </r>
  </si>
  <si>
    <r>
      <rPr>
        <b/>
        <sz val="14"/>
        <color theme="1"/>
        <rFont val="TH SarabunPSK"/>
        <family val="2"/>
      </rPr>
      <t>เป้าประสงค์/วัตถุประสงค์ตามยุทธศาสตร์มหาวิทยาลัย</t>
    </r>
    <r>
      <rPr>
        <sz val="14"/>
        <color theme="1"/>
        <rFont val="TH SarabunPSK"/>
        <family val="2"/>
      </rPr>
      <t xml:space="preserve">  หมายถึง  เป้าประสงค์/วัตถุประสงค์ตามยุทธศาสตร์ของมหาวิทยาลัยที่ทำการวิเคราะห์และประเมินความเสี่ยง</t>
    </r>
  </si>
  <si>
    <r>
      <rPr>
        <b/>
        <sz val="14"/>
        <color theme="1"/>
        <rFont val="TH SarabunPSK"/>
        <family val="2"/>
      </rPr>
      <t>ยุทธศาสตร์ส่วนงาน/หน่วยงาน</t>
    </r>
    <r>
      <rPr>
        <sz val="14"/>
        <color theme="1"/>
        <rFont val="TH SarabunPSK"/>
        <family val="2"/>
      </rPr>
      <t xml:space="preserve"> หมายถึง  ยุทธศาสตร์ของส่วนงาน/หน่วยงานที่สอดคล้องกับยุทธศาสตร์ของมหาวิทยาลัยที่ทำการวิเคราะห์และประเมินความเสี่ยง</t>
    </r>
  </si>
  <si>
    <r>
      <rPr>
        <b/>
        <sz val="14"/>
        <color theme="1"/>
        <rFont val="TH SarabunPSK"/>
        <family val="2"/>
      </rPr>
      <t>เป้าประสงค์/วัตถุประสงค์ตามยุทธศาสตร์ส่วนงาน/หน่วยงาน</t>
    </r>
    <r>
      <rPr>
        <sz val="14"/>
        <color theme="1"/>
        <rFont val="TH SarabunPSK"/>
        <family val="2"/>
      </rPr>
      <t xml:space="preserve"> หมายถึง  เป้าประสงค์/วัตถุประสงค์ตามยุทธศาสตร์ของส่วนงาน/หน่วยงานที่ทำการวิเคราะห์และประเมินความเสี่ยง</t>
    </r>
  </si>
  <si>
    <r>
      <rPr>
        <b/>
        <sz val="14"/>
        <color theme="1"/>
        <rFont val="TH SarabunPSK"/>
        <family val="2"/>
      </rPr>
      <t>ยุทธศาสตร์งาน</t>
    </r>
    <r>
      <rPr>
        <sz val="14"/>
        <color theme="1"/>
        <rFont val="TH SarabunPSK"/>
        <family val="2"/>
      </rPr>
      <t xml:space="preserve">  หมายถึง  ยุทธศาสตร์ของงานที่สอดคล้องกับยุทธศาสตร์ของส่วนงาน/หน่วยงานที่ทำการวิเคราะห์และประเมินความเสี่ยง</t>
    </r>
  </si>
  <si>
    <r>
      <rPr>
        <b/>
        <sz val="14"/>
        <color theme="1"/>
        <rFont val="TH SarabunPSK"/>
        <family val="2"/>
      </rPr>
      <t>เป้าประสงค์/วัตถุประสงค์ตามยุทธศาสตร์งาน</t>
    </r>
    <r>
      <rPr>
        <sz val="14"/>
        <color theme="1"/>
        <rFont val="TH SarabunPSK"/>
        <family val="2"/>
      </rPr>
      <t xml:space="preserve">  หมายถึง  เป้าประสงค์/วัตถุประสงค์ตามยุทธศาสตร์ของงานที่ทำการวิเคราะห์และประเมินความเสี่ยง</t>
    </r>
  </si>
  <si>
    <r>
      <rPr>
        <b/>
        <sz val="14"/>
        <color theme="1"/>
        <rFont val="TH SarabunPSK"/>
        <family val="2"/>
      </rPr>
      <t>ประเภทเหตุการณ์ความเสี่ยง</t>
    </r>
    <r>
      <rPr>
        <sz val="14"/>
        <color theme="1"/>
        <rFont val="TH SarabunPSK"/>
        <family val="2"/>
      </rPr>
      <t xml:space="preserve"> หมายถึง  จำแนกว่าความเสี่ยงที่ทำการวิเคราะห์และประเมินความเสี่ยงเป็นความเสี่ยงด้านใด ได้แก่ ด้านกลยุทธ์ ด้านการดำเนินการ ด้านการเงิน หรือด้านการปฏิบัติตามกฎระเบียบ</t>
    </r>
  </si>
  <si>
    <r>
      <rPr>
        <b/>
        <sz val="14"/>
        <color theme="1"/>
        <rFont val="TH SarabunPSK"/>
        <family val="2"/>
      </rPr>
      <t xml:space="preserve">เหตุการณ์ความเสี่ยง </t>
    </r>
    <r>
      <rPr>
        <sz val="14"/>
        <color theme="1"/>
        <rFont val="TH SarabunPSK"/>
        <family val="2"/>
      </rPr>
      <t xml:space="preserve"> หมายถึง  เหตุการณ์ที่มีโอกาสเกิดขึ้นและหากเกิดขึ้นจะส่งผลกระทบต่อเป้าประสงค์/วัตถุประสงค์ของส่วนงาน/หน่วยงาน โดยพิจารณาจากปัจจัยทั้งภายในและภายนอกส่วนงาน/หน่วยงานที่เกี่ยวข้อง</t>
    </r>
  </si>
  <si>
    <r>
      <rPr>
        <b/>
        <sz val="14"/>
        <color theme="1"/>
        <rFont val="TH SarabunPSK"/>
        <family val="2"/>
      </rPr>
      <t xml:space="preserve">ตัวชี้วัดความเสี่ยง </t>
    </r>
    <r>
      <rPr>
        <sz val="14"/>
        <color theme="1"/>
        <rFont val="TH SarabunPSK"/>
        <family val="2"/>
      </rPr>
      <t>หมายถึง ตัวชี้วัดที่ต้องเฝ้าระวังก่อนที่จะเกิดเป็นความเสี่ยง เช่น จำนวนข้อผิดพลาด  ระดับความพึงพอใจที่ลดลง  เป็นต้น</t>
    </r>
  </si>
  <si>
    <r>
      <rPr>
        <b/>
        <sz val="14"/>
        <color theme="1"/>
        <rFont val="TH SarabunPSK"/>
        <family val="2"/>
      </rPr>
      <t>สาเหตุ</t>
    </r>
    <r>
      <rPr>
        <sz val="14"/>
        <color theme="1"/>
        <rFont val="TH SarabunPSK"/>
        <family val="2"/>
      </rPr>
      <t xml:space="preserve"> หมายถึง  สาเหตุที่แท้จริง(Root Cause) ที่ทำให้เกิดเหตุการณ์ความเสี่ยงตามข้อ (11) โดยเป็นสาเหตุที่ทำให้เกิดความเสี่ยงของส่วนงาน/หน่วยงานเอง</t>
    </r>
  </si>
  <si>
    <r>
      <rPr>
        <b/>
        <sz val="14"/>
        <color theme="1"/>
        <rFont val="TH SarabunPSK"/>
        <family val="2"/>
      </rPr>
      <t>กิจกรรมการควบคุมที่มีอยู่</t>
    </r>
    <r>
      <rPr>
        <sz val="14"/>
        <color theme="1"/>
        <rFont val="TH SarabunPSK"/>
        <family val="2"/>
      </rPr>
      <t xml:space="preserve"> หมายถึง  วิธีการหรือกิจกรรมที่ดำเนินการอยู่แล้วในปัจจุบัน และสามารถควบคุมสาเหตุของการเกิดความเสี่ยงได้</t>
    </r>
  </si>
  <si>
    <r>
      <rPr>
        <b/>
        <sz val="14"/>
        <color theme="1"/>
        <rFont val="TH SarabunPSK"/>
        <family val="2"/>
      </rPr>
      <t>ผลประเมินกิจกรรมการควบคุมที่มีอยู่</t>
    </r>
    <r>
      <rPr>
        <sz val="14"/>
        <color theme="1"/>
        <rFont val="TH SarabunPSK"/>
        <family val="2"/>
      </rPr>
      <t xml:space="preserve"> หมายถึง  การอธิบายผลของการดำเนินกิจกรรมการควบคุมที่มีอยู่ตามข้อ (14) ว่าทำให้สามารถลดความเสี่ยงให้อยู่ในระดับที่ยอมรับได้หรือไม่</t>
    </r>
  </si>
  <si>
    <r>
      <rPr>
        <b/>
        <sz val="14"/>
        <color theme="1"/>
        <rFont val="TH SarabunPSK"/>
        <family val="2"/>
      </rPr>
      <t>ระดับโอกาสเกิด</t>
    </r>
    <r>
      <rPr>
        <sz val="14"/>
        <color theme="1"/>
        <rFont val="TH SarabunPSK"/>
        <family val="2"/>
      </rPr>
      <t xml:space="preserve"> หมายถึง  ค่าคะแนนระดับของโอกาสที่จะเกิดเหตุการณ์ความเสี่ยงภายหลังการควบคุมที่มีอยู่ โดยพิจารณาจากตารางเกณฑ์โอกาสที่จะเกิดที่มหาวิทยาลัยกำหนดไว้</t>
    </r>
  </si>
  <si>
    <r>
      <rPr>
        <b/>
        <sz val="14"/>
        <color theme="1"/>
        <rFont val="TH SarabunPSK"/>
        <family val="2"/>
      </rPr>
      <t>ระดับผลกระทบ</t>
    </r>
    <r>
      <rPr>
        <sz val="14"/>
        <color theme="1"/>
        <rFont val="TH SarabunPSK"/>
        <family val="2"/>
      </rPr>
      <t xml:space="preserve"> หมายถึง  ค่าคะแนนระดับความรุนแรงของผลกระทบหากเกิดเหตุการณ์ความเสี่ยง โดยพิจารณาจากตารางเกณฑ์ผลกระทบที่มหาวิทยาลัยกำหนดไว้โดยเลือกผลกระทบเพียงด้านเดียวที่รุนแรงที่สุด</t>
    </r>
  </si>
  <si>
    <r>
      <rPr>
        <b/>
        <sz val="14"/>
        <color theme="1"/>
        <rFont val="TH SarabunPSK"/>
        <family val="2"/>
      </rPr>
      <t>ระดับความเสี่ยง(หลังการควบคุมที่มีอยู่)</t>
    </r>
    <r>
      <rPr>
        <sz val="14"/>
        <color theme="1"/>
        <rFont val="TH SarabunPSK"/>
        <family val="2"/>
      </rPr>
      <t xml:space="preserve">  หมายถึง  นำค่าระดับโอกาสเกิดและผลกระทบไปเทียบในตารางแสดงระดับความเสี่ยงที่มหาวิทยาลัยกำหนดไว้ แลให้ระบุว่าอยู่ในระดับสูงมาก สูง ปานกลาง หรือต่ำ</t>
    </r>
  </si>
  <si>
    <r>
      <rPr>
        <b/>
        <sz val="14"/>
        <color theme="1"/>
        <rFont val="TH SarabunPSK"/>
        <family val="2"/>
      </rPr>
      <t xml:space="preserve">แนวทางการจัดการ </t>
    </r>
    <r>
      <rPr>
        <sz val="14"/>
        <color theme="1"/>
        <rFont val="TH SarabunPSK"/>
        <family val="2"/>
      </rPr>
      <t>หมายถึง  ให้ระบุวิธีการตอบสนอง โดยเลือกว่าจะยอมรับ/ลด/หลีกเลี่ยง/หาผู้ร่วมรับความเสี่ยง แล้วกำหนดวิธีการหรือกิจกรรมที่สัมพันธ์กับสาเหตุ โดยต้องไม่เป็นกิจกรรมการควบคุมที่ได้ดำเนินการอยู่แล้วในปัจจุบัน</t>
    </r>
  </si>
  <si>
    <r>
      <rPr>
        <b/>
        <sz val="14"/>
        <color theme="1"/>
        <rFont val="TH SarabunPSK"/>
        <family val="2"/>
      </rPr>
      <t>ผู้รับผิดชอบ</t>
    </r>
    <r>
      <rPr>
        <sz val="14"/>
        <color theme="1"/>
        <rFont val="TH SarabunPSK"/>
        <family val="2"/>
      </rPr>
      <t xml:space="preserve">  หมายถึง  หน่วยงาน/บุคคลที่รับผิดชอบในการดำเนินกิจกรรมตามข้อ (19)</t>
    </r>
  </si>
  <si>
    <r>
      <rPr>
        <b/>
        <sz val="14"/>
        <color theme="1"/>
        <rFont val="TH SarabunPSK"/>
        <family val="2"/>
      </rPr>
      <t>ช่วงเวลาดำเนินการและกำหนดเสร็จ</t>
    </r>
    <r>
      <rPr>
        <sz val="14"/>
        <color theme="1"/>
        <rFont val="TH SarabunPSK"/>
        <family val="2"/>
      </rPr>
      <t xml:space="preserve"> หมายถึง ระยะเวลาที่จะดำเนินกิจกรรมตั้งแต่เริ่มจนแล้วเสร็จ ภายในปีงบประมาณ</t>
    </r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</si>
  <si>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</si>
  <si>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</si>
  <si>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</si>
  <si>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</si>
  <si>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</si>
  <si>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</si>
  <si>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</si>
  <si>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</si>
  <si>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</si>
  <si>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</si>
  <si>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</si>
  <si>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</si>
  <si>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</si>
  <si>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</si>
  <si>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</si>
  <si>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</si>
  <si>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</si>
  <si>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</si>
  <si>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</si>
  <si>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</si>
  <si>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</si>
  <si>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ผลประเมินกิจกรรมการควบคุมที่มีอยู่
(15)</t>
  </si>
  <si>
    <t>ระดับ
โอกาสเกิด
(16)</t>
  </si>
  <si>
    <t>ระดับผลกระทบ
(17)</t>
  </si>
  <si>
    <t xml:space="preserve">ด้าน
ของผลกระทบ
</t>
  </si>
  <si>
    <t>ผู้รับผิดชอบ
(20)</t>
  </si>
  <si>
    <t>ช่วงเวลา
ดำเนินการและกำหนดเสร็จ (21)</t>
  </si>
  <si>
    <t>ข้อมูลอัตโนมัติ</t>
  </si>
  <si>
    <t xml:space="preserve">  ด้านกลยุทธ์ (S) </t>
  </si>
  <si>
    <t>รายละเอียด : หน้าปก (1-9) ,รายงานวิเคราะห์ฯ (10-21)</t>
  </si>
  <si>
    <r>
      <rPr>
        <b/>
        <sz val="14"/>
        <color theme="1"/>
        <rFont val="TH SarabunPSK"/>
        <family val="2"/>
      </rPr>
      <t xml:space="preserve">ปีงบประมาณ </t>
    </r>
    <r>
      <rPr>
        <sz val="14"/>
        <color theme="1"/>
        <rFont val="TH SarabunPSK"/>
        <family val="2"/>
      </rPr>
      <t xml:space="preserve"> หมายถึง  ปีงบประมาณที่จัดทำรายงานวิเคราะห์และประเมินความเสี่ยง </t>
    </r>
    <r>
      <rPr>
        <b/>
        <sz val="14"/>
        <color rgb="FFFF0000"/>
        <rFont val="TH SarabunPSK"/>
        <family val="2"/>
      </rPr>
      <t>(ระบุข้อมูลที่หน้าปก --&gt; ข้อความขึ้นอัตโนมัติในรายงานวิเคราะห์ฯ)</t>
    </r>
  </si>
  <si>
    <r>
      <rPr>
        <b/>
        <sz val="14"/>
        <color theme="1"/>
        <rFont val="TH SarabunPSK"/>
        <family val="2"/>
      </rPr>
      <t>ภารกิจด้าน/งาน</t>
    </r>
    <r>
      <rPr>
        <sz val="14"/>
        <color theme="1"/>
        <rFont val="TH SarabunPSK"/>
        <family val="2"/>
      </rPr>
      <t xml:space="preserve"> หมายถึง  ภารกิจหลักหรือภารกิจสนับสนุนที่ประเมิน  เช่น ด้านการวิจัย ด้านการศึกษา  งานเทคโนโลยีสารสนเทศ งานทรัพยากรบุคคล เป็นต้น </t>
    </r>
    <r>
      <rPr>
        <b/>
        <sz val="14"/>
        <color rgb="FFFF0000"/>
        <rFont val="TH SarabunPSK"/>
        <family val="2"/>
      </rPr>
      <t>(ระบุข้อมูลที่หน้าปก --&gt; ข้อความขึ้นอัตโนมัติในรายงานวิเคราะห์ฯ)</t>
    </r>
  </si>
  <si>
    <t>ด้านการดำเนินงาน (O)</t>
  </si>
  <si>
    <t xml:space="preserve"> ด้านการเงิน (F) </t>
  </si>
  <si>
    <t xml:space="preserve">  ด้านการปฏิบัติตามกฎระเบียบ (C)   </t>
  </si>
  <si>
    <t>ยุทธศาสตร์ที่ 2  Excellence in outcome-based education for globally- competent graduates</t>
  </si>
  <si>
    <t>1. เพื่อให้มหาวิทยาลัยมีหลักสูตรชั้นแนวหน้า ที่ได้รับการรับรองตามมาตรฐานสากล
   และมุ่นเน้นผลสัมฤทธิ์การเรียนรู้ของนักศึกษา (Outcome-Based Education)
2. เพื่อสร้างบัณฑิตให้สามารถพัฒนาศักยภาพของตนเอง ทั้งด้านความรู้ ทักษะ คุณธรรม  
   จริยธรรมและคุณลักษณะเพื่อเป็นผู้นำการเปลี่ยนแปลงที่ก่อให้เกิดประโยชน์ต่อสังคม
   ในวงกว้าง (Transformative Leader)
3. สร้างความผูกพัน (Student/Alumni Engagement) ของนักศึกษาและศิษย์เก่าเพื่อ
   พัฒนามหาวิทยาลัยและสร้างความภาคภูมิใจในความเป็นมหิดล</t>
  </si>
  <si>
    <t>1. ผลิตบัณฑิตที่มีศักยภาพรอบด้านพร้อมด้วยคุณลักษณะทางวิชาชีพระดับสากล (Generating well-rounded scholar with international professional competence)</t>
  </si>
  <si>
    <t xml:space="preserve">1. หลักสูตรได้รับการรับรองคุณภาพตามมาตรฐานสากล 
2. ผลิตบัณฑิตที่มีศักยภาพรอบด้าน และคุณลักษณะทางวิชาชีพในระดับสากล
3. เป็นผู้นำทางวิชาชีพ และวิชาการระดับอาเซียน </t>
  </si>
  <si>
    <t>ไม่มี</t>
  </si>
  <si>
    <t xml:space="preserve">ชื่อส่วนงาน/หน่วยงาน (1).........ตัวอย่าง.............	</t>
  </si>
  <si>
    <t xml:space="preserve">รายงานการวิเคราะห์และการประเมินความเสี่ยง ประจำปีงบประมาณ (2)...........256X.......	</t>
  </si>
  <si>
    <t xml:space="preserve">ภารกิจด้าน/งาน			 (9)........................ด้านการศึกษา.....................			</t>
  </si>
  <si>
    <t>1. หลักสูตร/สถาบันไม่ได้รับการยอมรับจากสังคม</t>
  </si>
  <si>
    <t>การบริหารจัดการของคณะฯ และหลักสูตรยังมีประสิทธิภาพและประสิทธิผลไม่เพียงพอที่จะทำให้ผลการดำเนินงานด้านต่างๆ บรรลุตามเกณฑ์มาตรฐานขององค์กรวิชาชีพ หรืออื่นๆ ที่เกี่ยวข้อง</t>
  </si>
  <si>
    <t>1. ความพึงพอใจของผู้ใช้บัณฑิต น้อยกว่า 3.75
2. ส่วนแบ่งตลาดน้อยกว่า ร้อยละ10
3. สัมฤทธิผลของการรับนักศึกษา ต่ำกว่าเป้าหมาย มากกว่า ร้อยละ 15</t>
  </si>
  <si>
    <t>1. ทบทวนและวิเคราะห์กระบวนการทำงาน เพื่อหาจุดอ่อน/จุดบอด และปรับปรุงให้มีประสิทธิภาพมากขึ้น
2. บริหารจัดการหลักสูตรโดยเน้นการมีส่วนร่วม
3. แสวงหาโอกาสเชิงกลยุทธ์ใหม่ เพื่อขยายฐานการผลิตบัณฑิต</t>
  </si>
  <si>
    <t>การบริหารจัดการความเสี่ยงสามารถควบคุมให้อยู่ในระดับที่ยอมรับได้ บาง KRI แต่ยังคงมีบางส่วนที่ไม่สามารถจัดการให้อยู่ในระดับที่ยอมรับได้</t>
  </si>
  <si>
    <t>1. ทบทวนและพัฒนาการบริหารจัดการของคณะฯ และหลักสูตรอย่างเป็นระบบและมีความต่อเนื่อง โดยคำนึงถึงความยืดหยุ่นและคล่องตัวในการปรับเปลี่ยนให้ทันกับสภาวการณ์ต่างๆ ที่มีผลกระทบต่อการขับเคลื่อนการดำเนินงาน
2. จัดกิจกรรมเสริมหลักสูตรให้สอดคล้องกับเป้าประสงค์การพัฒนาศักยภาพของผู้เรียนตามคุณลักษณะที่พึงประสงค์</t>
  </si>
  <si>
    <t>1. รองคณบดีฝ่ายการศึกษาฯ
2. รองคณบดี
ฝ่ายกิจการนักศึกษา 
3. งานการศึกษา
4. คณะกรรมการบริหารหลักสูตร และผู้รับผิดชอบหลักสูตร แต่ละหลักสูตร
5. หัวหน้าภาควิชา/หน่วยงาน</t>
  </si>
  <si>
    <t>ต.ค.61-ก.ย.62</t>
  </si>
  <si>
    <t>ด้านชื่อเสียงและภาพลักษณ์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</si>
</sst>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4"/>
      <color rgb="FFFF0000"/>
      <name val="TH SarabunPSK"/>
      <family val="2"/>
    </font>
    <font>
      <sz val="14"/>
      <color rgb="FF000000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4343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 applyProtection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 applyProtection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0" borderId="0" xfId="0" applyFont="1" applyProtection="1"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Protection="1"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5" borderId="4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4" borderId="6" xfId="0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0" fontId="4" fillId="5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4" borderId="5" xfId="0" applyFont="1" applyFill="1" applyBorder="1" applyAlignment="1">
      <alignment horizontal="center" vertical="top"/>
    </xf>
    <xf numFmtId="0" fontId="3" fillId="4" borderId="7" xfId="0" applyFont="1" applyFill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2" fillId="0" borderId="0" xfId="0" applyFont="1" applyFill="1" applyAlignment="1">
      <alignment horizontal="center" vertical="center" wrapText="1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7" fillId="0" borderId="3" xfId="0" applyFont="1" applyBorder="1" applyAlignment="1" applyProtection="1">
      <alignment horizontal="left" vertical="top" wrapText="1"/>
      <protection locked="0"/>
    </xf>
    <xf numFmtId="0" fontId="7" fillId="0" borderId="2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Protection="1">
      <protection locked="0"/>
    </xf>
    <xf numFmtId="0" fontId="8" fillId="0" borderId="0" xfId="0" applyFont="1" applyBorder="1" applyAlignment="1" applyProtection="1">
      <alignment horizontal="left" vertical="top"/>
      <protection locked="0"/>
    </xf>
    <xf numFmtId="0" fontId="8" fillId="0" borderId="0" xfId="0" applyFont="1" applyBorder="1" applyAlignment="1" applyProtection="1">
      <alignment horizontal="center" vertical="top"/>
      <protection locked="0"/>
    </xf>
    <xf numFmtId="0" fontId="6" fillId="6" borderId="5" xfId="0" applyFont="1" applyFill="1" applyBorder="1" applyAlignment="1">
      <alignment horizontal="center" vertical="top"/>
    </xf>
    <xf numFmtId="0" fontId="6" fillId="6" borderId="6" xfId="0" applyFont="1" applyFill="1" applyBorder="1" applyAlignment="1">
      <alignment horizontal="center" vertical="top"/>
    </xf>
    <xf numFmtId="0" fontId="4" fillId="5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6" borderId="9" xfId="0" applyFont="1" applyFill="1" applyBorder="1" applyAlignment="1">
      <alignment horizontal="center" vertical="top"/>
    </xf>
    <xf numFmtId="0" fontId="3" fillId="6" borderId="10" xfId="0" applyFont="1" applyFill="1" applyBorder="1" applyAlignment="1">
      <alignment horizontal="center" vertical="top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7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20"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4343"/>
      <color rgb="FF000000"/>
      <color rgb="FFBFBFBF"/>
      <color rgb="FFCC0099"/>
      <color rgb="FFFF9999"/>
      <color rgb="FF00CC99"/>
      <color rgb="FF660066"/>
      <color rgb="FF6600CC"/>
      <color rgb="FF800080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186612</xdr:colOff>
      <xdr:row>1</xdr:row>
      <xdr:rowOff>54428</xdr:rowOff>
    </xdr:from>
    <xdr:to>
      <xdr:col>8</xdr:col>
      <xdr:colOff>590938</xdr:colOff>
      <xdr:row>4</xdr:row>
      <xdr:rowOff>23325</xdr:rowOff>
    </xdr:to>
    <xdr:sp macro="" textlink="">
      <xdr:nvSpPr>
        <xdr:cNvPr id="2" name="Rectangle 1">
          <a:extLst>
            <a:ext uri="{FF2B5EF4-FFF2-40B4-BE49-F238E27FC236}">
              <a16:creationId xmlns="" xmlns:a16="http://schemas.microsoft.com/office/drawing/2014/main" id="{AB0FB6B3-CB16-4B73-A7F5-BE9A37CBD107}"/>
            </a:ext>
          </a:extLst>
        </xdr:cNvPr>
        <xdr:cNvSpPr/>
      </xdr:nvSpPr>
      <xdr:spPr>
        <a:xfrm>
          <a:off x="9299510" y="365448"/>
          <a:ext cx="3436775" cy="2457061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800" b="1">
              <a:solidFill>
                <a:schemeClr val="bg1"/>
              </a:solidFill>
              <a:latin typeface="Angsana New" panose="02020603050405020304" pitchFamily="18" charset="-34"/>
              <a:cs typeface="Angsana New" panose="02020603050405020304" pitchFamily="18" charset="-34"/>
            </a:rPr>
            <a:t>วิธีการกรอกข้อมูล</a:t>
          </a:r>
          <a:r>
            <a:rPr lang="th-TH" sz="1800" b="1" baseline="0">
              <a:solidFill>
                <a:schemeClr val="bg1"/>
              </a:solidFill>
              <a:latin typeface="Angsana New" panose="02020603050405020304" pitchFamily="18" charset="-34"/>
              <a:cs typeface="Angsana New" panose="02020603050405020304" pitchFamily="18" charset="-34"/>
            </a:rPr>
            <a:t>ใน </a:t>
          </a:r>
          <a:r>
            <a:rPr lang="en-US" sz="1800" b="1" baseline="0">
              <a:solidFill>
                <a:schemeClr val="bg1"/>
              </a:solidFill>
              <a:latin typeface="Angsana New" panose="02020603050405020304" pitchFamily="18" charset="-34"/>
              <a:cs typeface="Angsana New" panose="02020603050405020304" pitchFamily="18" charset="-34"/>
            </a:rPr>
            <a:t>Excel</a:t>
          </a:r>
        </a:p>
        <a:p>
          <a:pPr algn="l"/>
          <a:r>
            <a:rPr lang="th-TH" sz="1600" baseline="0">
              <a:solidFill>
                <a:schemeClr val="bg1"/>
              </a:solidFill>
              <a:latin typeface="Angsana New" panose="02020603050405020304" pitchFamily="18" charset="-34"/>
              <a:cs typeface="Angsana New" panose="02020603050405020304" pitchFamily="18" charset="-34"/>
            </a:rPr>
            <a:t>1. ให้กรอกข้อมูล 1 เหตุการณ์ความเสี่ยง</a:t>
          </a:r>
          <a:r>
            <a:rPr lang="en-US" sz="1600" baseline="0">
              <a:solidFill>
                <a:schemeClr val="bg1"/>
              </a:solidFill>
              <a:latin typeface="Angsana New" panose="02020603050405020304" pitchFamily="18" charset="-34"/>
              <a:cs typeface="Angsana New" panose="02020603050405020304" pitchFamily="18" charset="-34"/>
            </a:rPr>
            <a:t> </a:t>
          </a:r>
          <a:r>
            <a:rPr lang="th-TH" sz="1600" baseline="0">
              <a:solidFill>
                <a:schemeClr val="bg1"/>
              </a:solidFill>
              <a:latin typeface="Angsana New" panose="02020603050405020304" pitchFamily="18" charset="-34"/>
              <a:cs typeface="Angsana New" panose="02020603050405020304" pitchFamily="18" charset="-34"/>
            </a:rPr>
            <a:t>ต่อ 1 </a:t>
          </a:r>
          <a:r>
            <a:rPr lang="en-US" sz="1600" baseline="0">
              <a:solidFill>
                <a:schemeClr val="bg1"/>
              </a:solidFill>
              <a:latin typeface="Angsana New" panose="02020603050405020304" pitchFamily="18" charset="-34"/>
              <a:cs typeface="Angsana New" panose="02020603050405020304" pitchFamily="18" charset="-34"/>
            </a:rPr>
            <a:t>Cell</a:t>
          </a:r>
          <a:r>
            <a:rPr lang="th-TH" sz="1600" baseline="0">
              <a:solidFill>
                <a:schemeClr val="bg1"/>
              </a:solidFill>
              <a:latin typeface="Angsana New" panose="02020603050405020304" pitchFamily="18" charset="-34"/>
              <a:cs typeface="Angsana New" panose="02020603050405020304" pitchFamily="18" charset="-34"/>
            </a:rPr>
            <a:t> (1 ช่อง)</a:t>
          </a:r>
          <a:endParaRPr lang="en-US" sz="1600" baseline="0">
            <a:solidFill>
              <a:schemeClr val="bg1"/>
            </a:solidFill>
            <a:latin typeface="Angsana New" panose="02020603050405020304" pitchFamily="18" charset="-34"/>
            <a:cs typeface="Angsana New" panose="02020603050405020304" pitchFamily="18" charset="-34"/>
          </a:endParaRPr>
        </a:p>
        <a:p>
          <a:pPr algn="l"/>
          <a:r>
            <a:rPr lang="en-US" sz="1600" baseline="0">
              <a:solidFill>
                <a:schemeClr val="bg1"/>
              </a:solidFill>
              <a:latin typeface="Angsana New" panose="02020603050405020304" pitchFamily="18" charset="-34"/>
              <a:cs typeface="Angsana New" panose="02020603050405020304" pitchFamily="18" charset="-34"/>
            </a:rPr>
            <a:t>2. </a:t>
          </a:r>
          <a:r>
            <a:rPr lang="th-TH" sz="1600" baseline="0">
              <a:solidFill>
                <a:schemeClr val="bg1"/>
              </a:solidFill>
              <a:latin typeface="Angsana New" panose="02020603050405020304" pitchFamily="18" charset="-34"/>
              <a:cs typeface="Angsana New" panose="02020603050405020304" pitchFamily="18" charset="-34"/>
            </a:rPr>
            <a:t>หากมีข้อมูลมากกว่า 1 ข้อ ให้ใช้ หัวข้อที่เป็นเลข 1</a:t>
          </a:r>
          <a:r>
            <a:rPr lang="en-US" sz="1600" baseline="0">
              <a:solidFill>
                <a:schemeClr val="bg1"/>
              </a:solidFill>
              <a:latin typeface="Angsana New" panose="02020603050405020304" pitchFamily="18" charset="-34"/>
              <a:cs typeface="Angsana New" panose="02020603050405020304" pitchFamily="18" charset="-34"/>
            </a:rPr>
            <a:t>,2,3</a:t>
          </a:r>
          <a:r>
            <a:rPr lang="th-TH" sz="1600" baseline="0">
              <a:solidFill>
                <a:schemeClr val="bg1"/>
              </a:solidFill>
              <a:latin typeface="Angsana New" panose="02020603050405020304" pitchFamily="18" charset="-34"/>
              <a:cs typeface="Angsana New" panose="02020603050405020304" pitchFamily="18" charset="-34"/>
            </a:rPr>
            <a:t> </a:t>
          </a:r>
        </a:p>
        <a:p>
          <a:pPr algn="l"/>
          <a:r>
            <a:rPr lang="th-TH" sz="1600" baseline="0">
              <a:solidFill>
                <a:schemeClr val="bg1"/>
              </a:solidFill>
              <a:latin typeface="Angsana New" panose="02020603050405020304" pitchFamily="18" charset="-34"/>
              <a:cs typeface="Angsana New" panose="02020603050405020304" pitchFamily="18" charset="-34"/>
            </a:rPr>
            <a:t>3. การขึ้นบรรทัดใหม่ หรือหัวข้อใหม่ ใน </a:t>
          </a:r>
          <a:r>
            <a:rPr lang="en-US" sz="1600" baseline="0">
              <a:solidFill>
                <a:schemeClr val="bg1"/>
              </a:solidFill>
              <a:latin typeface="Angsana New" panose="02020603050405020304" pitchFamily="18" charset="-34"/>
              <a:cs typeface="Angsana New" panose="02020603050405020304" pitchFamily="18" charset="-34"/>
            </a:rPr>
            <a:t>Cell </a:t>
          </a:r>
          <a:r>
            <a:rPr lang="th-TH" sz="1600" baseline="0">
              <a:solidFill>
                <a:schemeClr val="bg1"/>
              </a:solidFill>
              <a:latin typeface="Angsana New" panose="02020603050405020304" pitchFamily="18" charset="-34"/>
              <a:cs typeface="Angsana New" panose="02020603050405020304" pitchFamily="18" charset="-34"/>
            </a:rPr>
            <a:t>ให้กด ปุ่ม </a:t>
          </a:r>
          <a:r>
            <a:rPr lang="en-US" sz="1600" baseline="0">
              <a:solidFill>
                <a:schemeClr val="bg1"/>
              </a:solidFill>
              <a:latin typeface="Angsana New" panose="02020603050405020304" pitchFamily="18" charset="-34"/>
              <a:cs typeface="Angsana New" panose="02020603050405020304" pitchFamily="18" charset="-34"/>
            </a:rPr>
            <a:t>Alt+Enter </a:t>
          </a:r>
          <a:r>
            <a:rPr lang="th-TH" sz="1600" baseline="0">
              <a:solidFill>
                <a:schemeClr val="bg1"/>
              </a:solidFill>
              <a:latin typeface="Angsana New" panose="02020603050405020304" pitchFamily="18" charset="-34"/>
              <a:cs typeface="Angsana New" panose="02020603050405020304" pitchFamily="18" charset="-34"/>
            </a:rPr>
            <a:t>พร้อมกัน (ไม่กด </a:t>
          </a:r>
          <a:r>
            <a:rPr lang="en-US" sz="1600" baseline="0">
              <a:solidFill>
                <a:schemeClr val="bg1"/>
              </a:solidFill>
              <a:effectLst/>
              <a:latin typeface="Angsana New" panose="02020603050405020304" pitchFamily="18" charset="-34"/>
              <a:ea typeface="+mn-ea"/>
              <a:cs typeface="Angsana New" panose="02020603050405020304" pitchFamily="18" charset="-34"/>
            </a:rPr>
            <a:t>Enter</a:t>
          </a:r>
          <a:r>
            <a:rPr lang="th-TH" sz="1600" baseline="0">
              <a:solidFill>
                <a:schemeClr val="bg1"/>
              </a:solidFill>
              <a:latin typeface="Angsana New" panose="02020603050405020304" pitchFamily="18" charset="-34"/>
              <a:cs typeface="Angsana New" panose="02020603050405020304" pitchFamily="18" charset="-34"/>
            </a:rPr>
            <a:t> เปลี่ยน </a:t>
          </a:r>
          <a:r>
            <a:rPr lang="en-US" sz="1600" baseline="0">
              <a:solidFill>
                <a:schemeClr val="bg1"/>
              </a:solidFill>
              <a:latin typeface="Angsana New" panose="02020603050405020304" pitchFamily="18" charset="-34"/>
              <a:cs typeface="Angsana New" panose="02020603050405020304" pitchFamily="18" charset="-34"/>
            </a:rPr>
            <a:t>cell </a:t>
          </a:r>
          <a:r>
            <a:rPr lang="th-TH" sz="1600" baseline="0">
              <a:solidFill>
                <a:schemeClr val="bg1"/>
              </a:solidFill>
              <a:latin typeface="Angsana New" panose="02020603050405020304" pitchFamily="18" charset="-34"/>
              <a:cs typeface="Angsana New" panose="02020603050405020304" pitchFamily="18" charset="-34"/>
            </a:rPr>
            <a:t>ใหม่)</a:t>
          </a:r>
        </a:p>
        <a:p>
          <a:pPr algn="ctr"/>
          <a:r>
            <a:rPr lang="th-TH" sz="2000">
              <a:solidFill>
                <a:srgbClr val="FFFF00"/>
              </a:solidFill>
              <a:latin typeface="Angsana New" panose="02020603050405020304" pitchFamily="18" charset="-34"/>
              <a:cs typeface="Angsana New" panose="02020603050405020304" pitchFamily="18" charset="-34"/>
            </a:rPr>
            <a:t>****ตามตัวอย่าง***</a:t>
          </a:r>
        </a:p>
        <a:p>
          <a:pPr algn="ctr"/>
          <a:r>
            <a:rPr lang="th-TH" sz="2000">
              <a:solidFill>
                <a:srgbClr val="FFFF00"/>
              </a:solidFill>
              <a:latin typeface="Angsana New" panose="02020603050405020304" pitchFamily="18" charset="-34"/>
              <a:cs typeface="Angsana New" panose="02020603050405020304" pitchFamily="18" charset="-34"/>
            </a:rPr>
            <a:t>การกรอกหน้าปก</a:t>
          </a:r>
          <a:r>
            <a:rPr lang="th-TH" sz="2000" baseline="0">
              <a:solidFill>
                <a:srgbClr val="FFFF00"/>
              </a:solidFill>
              <a:latin typeface="Angsana New" panose="02020603050405020304" pitchFamily="18" charset="-34"/>
              <a:cs typeface="Angsana New" panose="02020603050405020304" pitchFamily="18" charset="-34"/>
            </a:rPr>
            <a:t> และรายงานวิเคราะห์ฯ</a:t>
          </a:r>
          <a:endParaRPr lang="en-US" sz="1600">
            <a:solidFill>
              <a:srgbClr val="FFFF00"/>
            </a:solidFill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E23"/>
  <sheetViews>
    <sheetView tabSelected="1" zoomScale="80" zoomScaleNormal="80" workbookViewId="0">
      <selection activeCell="C23" sqref="C23"/>
    </sheetView>
  </sheetViews>
  <sheetFormatPr defaultColWidth="8.8984375" defaultRowHeight="24.6" x14ac:dyDescent="0.7"/>
  <cols>
    <col min="1" max="1" width="2.19921875" style="1" customWidth="1"/>
    <col min="2" max="2" width="8.8984375" style="1"/>
    <col min="3" max="3" width="159.69921875" style="1" customWidth="1"/>
    <col min="4" max="5" width="12.19921875" style="1" customWidth="1"/>
    <col min="6" max="16384" width="8.8984375" style="1"/>
  </cols>
  <sheetData>
    <row r="1" spans="2:5" ht="38.4" customHeight="1" thickBot="1" x14ac:dyDescent="0.75">
      <c r="B1" s="53" t="s">
        <v>16</v>
      </c>
      <c r="C1" s="53"/>
      <c r="D1" s="53"/>
      <c r="E1" s="53"/>
    </row>
    <row r="2" spans="2:5" ht="28.95" customHeight="1" x14ac:dyDescent="0.7">
      <c r="B2" s="24" t="s">
        <v>17</v>
      </c>
      <c r="C2" s="33" t="s">
        <v>69</v>
      </c>
      <c r="D2" s="52" t="s">
        <v>18</v>
      </c>
      <c r="E2" s="52"/>
    </row>
    <row r="3" spans="2:5" x14ac:dyDescent="0.7">
      <c r="B3" s="28" t="s">
        <v>40</v>
      </c>
      <c r="C3" s="34" t="s">
        <v>19</v>
      </c>
      <c r="D3" s="39" t="s">
        <v>20</v>
      </c>
      <c r="E3" s="25" t="s">
        <v>21</v>
      </c>
    </row>
    <row r="4" spans="2:5" x14ac:dyDescent="0.7">
      <c r="B4" s="28" t="s">
        <v>41</v>
      </c>
      <c r="C4" s="34" t="s">
        <v>70</v>
      </c>
      <c r="D4" s="39" t="s">
        <v>20</v>
      </c>
      <c r="E4" s="25" t="s">
        <v>21</v>
      </c>
    </row>
    <row r="5" spans="2:5" x14ac:dyDescent="0.7">
      <c r="B5" s="28" t="s">
        <v>42</v>
      </c>
      <c r="C5" s="34" t="s">
        <v>22</v>
      </c>
      <c r="D5" s="39" t="s">
        <v>20</v>
      </c>
      <c r="E5" s="25" t="s">
        <v>21</v>
      </c>
    </row>
    <row r="6" spans="2:5" x14ac:dyDescent="0.7">
      <c r="B6" s="28" t="s">
        <v>43</v>
      </c>
      <c r="C6" s="34" t="s">
        <v>23</v>
      </c>
      <c r="D6" s="39" t="s">
        <v>20</v>
      </c>
      <c r="E6" s="25" t="s">
        <v>21</v>
      </c>
    </row>
    <row r="7" spans="2:5" x14ac:dyDescent="0.7">
      <c r="B7" s="28" t="s">
        <v>44</v>
      </c>
      <c r="C7" s="34" t="s">
        <v>24</v>
      </c>
      <c r="D7" s="39" t="s">
        <v>20</v>
      </c>
      <c r="E7" s="25" t="s">
        <v>21</v>
      </c>
    </row>
    <row r="8" spans="2:5" x14ac:dyDescent="0.7">
      <c r="B8" s="28" t="s">
        <v>45</v>
      </c>
      <c r="C8" s="34" t="s">
        <v>25</v>
      </c>
      <c r="D8" s="39" t="s">
        <v>20</v>
      </c>
      <c r="E8" s="25" t="s">
        <v>21</v>
      </c>
    </row>
    <row r="9" spans="2:5" x14ac:dyDescent="0.7">
      <c r="B9" s="28" t="s">
        <v>46</v>
      </c>
      <c r="C9" s="34" t="s">
        <v>26</v>
      </c>
      <c r="D9" s="39" t="s">
        <v>20</v>
      </c>
      <c r="E9" s="25" t="s">
        <v>21</v>
      </c>
    </row>
    <row r="10" spans="2:5" x14ac:dyDescent="0.7">
      <c r="B10" s="28" t="s">
        <v>47</v>
      </c>
      <c r="C10" s="34" t="s">
        <v>27</v>
      </c>
      <c r="D10" s="39" t="s">
        <v>20</v>
      </c>
      <c r="E10" s="25" t="s">
        <v>21</v>
      </c>
    </row>
    <row r="11" spans="2:5" ht="25.2" thickBot="1" x14ac:dyDescent="0.75">
      <c r="B11" s="29" t="s">
        <v>48</v>
      </c>
      <c r="C11" s="35" t="s">
        <v>71</v>
      </c>
      <c r="D11" s="40" t="s">
        <v>20</v>
      </c>
      <c r="E11" s="26" t="s">
        <v>21</v>
      </c>
    </row>
    <row r="12" spans="2:5" x14ac:dyDescent="0.7">
      <c r="B12" s="30" t="s">
        <v>49</v>
      </c>
      <c r="C12" s="36" t="s">
        <v>28</v>
      </c>
      <c r="D12" s="54" t="s">
        <v>67</v>
      </c>
      <c r="E12" s="55"/>
    </row>
    <row r="13" spans="2:5" ht="25.95" customHeight="1" x14ac:dyDescent="0.7">
      <c r="B13" s="31" t="s">
        <v>50</v>
      </c>
      <c r="C13" s="37" t="s">
        <v>29</v>
      </c>
      <c r="D13" s="39" t="s">
        <v>20</v>
      </c>
      <c r="E13" s="25" t="s">
        <v>21</v>
      </c>
    </row>
    <row r="14" spans="2:5" x14ac:dyDescent="0.7">
      <c r="B14" s="31" t="s">
        <v>51</v>
      </c>
      <c r="C14" s="37" t="s">
        <v>31</v>
      </c>
      <c r="D14" s="39" t="s">
        <v>20</v>
      </c>
      <c r="E14" s="25" t="s">
        <v>21</v>
      </c>
    </row>
    <row r="15" spans="2:5" x14ac:dyDescent="0.7">
      <c r="B15" s="31" t="s">
        <v>52</v>
      </c>
      <c r="C15" s="37" t="s">
        <v>30</v>
      </c>
      <c r="D15" s="39" t="s">
        <v>20</v>
      </c>
      <c r="E15" s="25" t="s">
        <v>21</v>
      </c>
    </row>
    <row r="16" spans="2:5" x14ac:dyDescent="0.7">
      <c r="B16" s="31" t="s">
        <v>53</v>
      </c>
      <c r="C16" s="37" t="s">
        <v>32</v>
      </c>
      <c r="D16" s="39" t="s">
        <v>20</v>
      </c>
      <c r="E16" s="25" t="s">
        <v>21</v>
      </c>
    </row>
    <row r="17" spans="2:5" x14ac:dyDescent="0.7">
      <c r="B17" s="31" t="s">
        <v>54</v>
      </c>
      <c r="C17" s="37" t="s">
        <v>33</v>
      </c>
      <c r="D17" s="39" t="s">
        <v>20</v>
      </c>
      <c r="E17" s="25" t="s">
        <v>21</v>
      </c>
    </row>
    <row r="18" spans="2:5" x14ac:dyDescent="0.7">
      <c r="B18" s="31" t="s">
        <v>55</v>
      </c>
      <c r="C18" s="37" t="s">
        <v>34</v>
      </c>
      <c r="D18" s="41" t="s">
        <v>20</v>
      </c>
      <c r="E18" s="27" t="s">
        <v>21</v>
      </c>
    </row>
    <row r="19" spans="2:5" x14ac:dyDescent="0.7">
      <c r="B19" s="31" t="s">
        <v>56</v>
      </c>
      <c r="C19" s="37" t="s">
        <v>35</v>
      </c>
      <c r="D19" s="41" t="s">
        <v>20</v>
      </c>
      <c r="E19" s="27" t="s">
        <v>21</v>
      </c>
    </row>
    <row r="20" spans="2:5" x14ac:dyDescent="0.7">
      <c r="B20" s="31" t="s">
        <v>57</v>
      </c>
      <c r="C20" s="37" t="s">
        <v>36</v>
      </c>
      <c r="D20" s="50" t="s">
        <v>67</v>
      </c>
      <c r="E20" s="51"/>
    </row>
    <row r="21" spans="2:5" ht="28.2" customHeight="1" x14ac:dyDescent="0.7">
      <c r="B21" s="31" t="s">
        <v>58</v>
      </c>
      <c r="C21" s="37" t="s">
        <v>37</v>
      </c>
      <c r="D21" s="39" t="s">
        <v>20</v>
      </c>
      <c r="E21" s="25" t="s">
        <v>21</v>
      </c>
    </row>
    <row r="22" spans="2:5" x14ac:dyDescent="0.7">
      <c r="B22" s="31" t="s">
        <v>59</v>
      </c>
      <c r="C22" s="37" t="s">
        <v>38</v>
      </c>
      <c r="D22" s="39" t="s">
        <v>20</v>
      </c>
      <c r="E22" s="25" t="s">
        <v>21</v>
      </c>
    </row>
    <row r="23" spans="2:5" ht="25.2" thickBot="1" x14ac:dyDescent="0.75">
      <c r="B23" s="32" t="s">
        <v>60</v>
      </c>
      <c r="C23" s="38" t="s">
        <v>39</v>
      </c>
      <c r="D23" s="40" t="s">
        <v>20</v>
      </c>
      <c r="E23" s="26" t="s">
        <v>21</v>
      </c>
    </row>
  </sheetData>
  <mergeCells count="4">
    <mergeCell ref="D20:E20"/>
    <mergeCell ref="D2:E2"/>
    <mergeCell ref="B1:E1"/>
    <mergeCell ref="D12:E12"/>
  </mergeCells>
  <pageMargins left="0.7" right="0.7" top="0.75" bottom="0.7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12"/>
  <sheetViews>
    <sheetView zoomScale="80" zoomScaleNormal="80" workbookViewId="0">
      <selection activeCell="D6" sqref="D6"/>
    </sheetView>
  </sheetViews>
  <sheetFormatPr defaultColWidth="8.8984375" defaultRowHeight="24.6" x14ac:dyDescent="0.7"/>
  <cols>
    <col min="1" max="1" width="62.19921875" style="18" customWidth="1"/>
    <col min="2" max="2" width="62.3984375" style="18" customWidth="1"/>
    <col min="3" max="3" width="8.19921875" style="18" customWidth="1"/>
    <col min="4" max="16384" width="8.8984375" style="18"/>
  </cols>
  <sheetData>
    <row r="1" spans="1:2" x14ac:dyDescent="0.7">
      <c r="A1" s="56" t="s">
        <v>80</v>
      </c>
      <c r="B1" s="56"/>
    </row>
    <row r="2" spans="1:2" x14ac:dyDescent="0.7">
      <c r="A2" s="56" t="s">
        <v>81</v>
      </c>
      <c r="B2" s="56"/>
    </row>
    <row r="3" spans="1:2" x14ac:dyDescent="0.7">
      <c r="A3" s="21" t="s">
        <v>10</v>
      </c>
      <c r="B3" s="21" t="s">
        <v>11</v>
      </c>
    </row>
    <row r="4" spans="1:2" ht="147" x14ac:dyDescent="0.7">
      <c r="A4" s="45" t="s">
        <v>75</v>
      </c>
      <c r="B4" s="46" t="s">
        <v>76</v>
      </c>
    </row>
    <row r="5" spans="1:2" x14ac:dyDescent="0.7">
      <c r="A5" s="19"/>
      <c r="B5" s="19"/>
    </row>
    <row r="6" spans="1:2" x14ac:dyDescent="0.7">
      <c r="A6" s="22" t="s">
        <v>14</v>
      </c>
      <c r="B6" s="22" t="s">
        <v>12</v>
      </c>
    </row>
    <row r="7" spans="1:2" ht="63" x14ac:dyDescent="0.7">
      <c r="A7" s="45" t="s">
        <v>77</v>
      </c>
      <c r="B7" s="46" t="s">
        <v>78</v>
      </c>
    </row>
    <row r="8" spans="1:2" x14ac:dyDescent="0.7">
      <c r="A8" s="47"/>
      <c r="B8" s="47"/>
    </row>
    <row r="9" spans="1:2" x14ac:dyDescent="0.7">
      <c r="A9" s="48" t="s">
        <v>13</v>
      </c>
      <c r="B9" s="49" t="s">
        <v>15</v>
      </c>
    </row>
    <row r="10" spans="1:2" x14ac:dyDescent="0.7">
      <c r="A10" s="45" t="s">
        <v>79</v>
      </c>
      <c r="B10" s="46" t="s">
        <v>79</v>
      </c>
    </row>
    <row r="11" spans="1:2" x14ac:dyDescent="0.7">
      <c r="A11" s="47"/>
      <c r="B11" s="47"/>
    </row>
    <row r="12" spans="1:2" x14ac:dyDescent="0.7">
      <c r="A12" s="57" t="s">
        <v>82</v>
      </c>
      <c r="B12" s="57"/>
    </row>
  </sheetData>
  <mergeCells count="3">
    <mergeCell ref="A1:B1"/>
    <mergeCell ref="A2:B2"/>
    <mergeCell ref="A12:B12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25"/>
  <sheetViews>
    <sheetView zoomScale="67" zoomScaleNormal="67" zoomScaleSheetLayoutView="50" workbookViewId="0">
      <pane ySplit="5" topLeftCell="A6" activePane="bottomLeft" state="frozen"/>
      <selection pane="bottomLeft" activeCell="C6" sqref="C6"/>
    </sheetView>
  </sheetViews>
  <sheetFormatPr defaultColWidth="9" defaultRowHeight="24.6" x14ac:dyDescent="0.25"/>
  <cols>
    <col min="1" max="1" width="4.09765625" style="5" customWidth="1"/>
    <col min="2" max="2" width="41.59765625" style="5" customWidth="1"/>
    <col min="3" max="3" width="39.3984375" style="2" customWidth="1"/>
    <col min="4" max="4" width="39.5" style="2" customWidth="1"/>
    <col min="5" max="5" width="38.09765625" style="2" customWidth="1"/>
    <col min="6" max="6" width="19.09765625" style="2" customWidth="1"/>
    <col min="7" max="7" width="12.5" style="3" customWidth="1"/>
    <col min="8" max="8" width="11.5" style="3" customWidth="1"/>
    <col min="9" max="9" width="17" style="2" customWidth="1"/>
    <col min="10" max="10" width="12.5" style="4" customWidth="1"/>
    <col min="11" max="11" width="37.69921875" style="2" customWidth="1"/>
    <col min="12" max="12" width="17.8984375" style="2" customWidth="1"/>
    <col min="13" max="13" width="16.8984375" style="5" customWidth="1"/>
    <col min="14" max="14" width="9" style="5"/>
    <col min="15" max="16384" width="9" style="2"/>
  </cols>
  <sheetData>
    <row r="1" spans="1:14" s="6" customFormat="1" ht="40.950000000000003" customHeight="1" x14ac:dyDescent="0.25">
      <c r="A1" s="58" t="str">
        <f>'(ตย.)การกรอกหน้าปก'!A12:B12</f>
        <v xml:space="preserve">ภารกิจด้าน/งาน			 (9)........................ด้านการศึกษา.....................			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7"/>
    </row>
    <row r="2" spans="1:14" s="6" customFormat="1" ht="34.950000000000003" customHeight="1" x14ac:dyDescent="0.25">
      <c r="A2" s="58" t="str">
        <f>'(ตย.)การกรอกหน้าปก'!A2:B2</f>
        <v xml:space="preserve">รายงานการวิเคราะห์และการประเมินความเสี่ยง ประจำปีงบประมาณ (2)...........256X.......	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7"/>
    </row>
    <row r="3" spans="1:14" s="6" customFormat="1" ht="36.6" customHeight="1" x14ac:dyDescent="0.25">
      <c r="A3" s="59" t="s">
        <v>6</v>
      </c>
      <c r="B3" s="59"/>
      <c r="C3" s="59"/>
      <c r="D3" s="59"/>
      <c r="E3" s="60" t="s">
        <v>68</v>
      </c>
      <c r="F3" s="60"/>
      <c r="G3" s="61"/>
      <c r="H3" s="61"/>
      <c r="I3" s="61"/>
      <c r="J3" s="61"/>
      <c r="K3" s="61"/>
      <c r="L3" s="61"/>
      <c r="M3" s="61"/>
      <c r="N3" s="7"/>
    </row>
    <row r="4" spans="1:14" s="6" customFormat="1" ht="16.2" customHeight="1" x14ac:dyDescent="0.25">
      <c r="A4" s="11"/>
      <c r="B4" s="11"/>
      <c r="C4" s="11"/>
      <c r="D4" s="11"/>
      <c r="E4" s="42"/>
      <c r="F4" s="42"/>
      <c r="G4" s="42"/>
      <c r="H4" s="42"/>
      <c r="I4" s="12"/>
      <c r="J4" s="12"/>
      <c r="K4" s="12"/>
      <c r="L4" s="12"/>
      <c r="M4" s="12"/>
      <c r="N4" s="7"/>
    </row>
    <row r="5" spans="1:14" s="6" customFormat="1" ht="73.8" x14ac:dyDescent="0.25">
      <c r="A5" s="7"/>
      <c r="B5" s="8" t="s">
        <v>0</v>
      </c>
      <c r="C5" s="8" t="s">
        <v>1</v>
      </c>
      <c r="D5" s="8" t="s">
        <v>2</v>
      </c>
      <c r="E5" s="8" t="s">
        <v>3</v>
      </c>
      <c r="F5" s="8" t="s">
        <v>61</v>
      </c>
      <c r="G5" s="9" t="s">
        <v>62</v>
      </c>
      <c r="H5" s="9" t="s">
        <v>63</v>
      </c>
      <c r="I5" s="9" t="s">
        <v>64</v>
      </c>
      <c r="J5" s="10" t="s">
        <v>4</v>
      </c>
      <c r="K5" s="8" t="s">
        <v>5</v>
      </c>
      <c r="L5" s="8" t="s">
        <v>65</v>
      </c>
      <c r="M5" s="8" t="s">
        <v>66</v>
      </c>
      <c r="N5" s="7"/>
    </row>
    <row r="6" spans="1:14" ht="270.60000000000002" x14ac:dyDescent="0.25">
      <c r="B6" s="14" t="s">
        <v>83</v>
      </c>
      <c r="C6" s="14" t="s">
        <v>84</v>
      </c>
      <c r="D6" s="14" t="s">
        <v>85</v>
      </c>
      <c r="E6" s="14" t="s">
        <v>86</v>
      </c>
      <c r="F6" s="14" t="s">
        <v>87</v>
      </c>
      <c r="G6" s="15">
        <v>3</v>
      </c>
      <c r="H6" s="15">
        <v>3</v>
      </c>
      <c r="I6" s="14" t="s">
        <v>91</v>
      </c>
      <c r="J6" s="16" t="str">
        <f t="shared" ref="J6:J25" si="0">IF(AND($G6=1,$H6=1),"ต่ำ",IF(AND($G6=1,$H6=2),"ต่ำ",IF(AND($G6=2,$H6=1),"ต่ำ",IF(AND($G6=3,$H6=1),"ต่ำ",IF(AND($G6=4,$H6=1),"ต่ำ",IF(AND($G6=5,$H6=1),"ต่ำ",IF(AND($G6=1,$H6=3),"ปานกลาง",IF(AND($G6=2,$H6=2),"ปานกลาง",IF(AND($G6=2,$H6=3),"ปานกลาง",IF(AND($G6=3,$H6=2),"ปานกลาง",IF(AND($G6=1,$H6=4),"สูง",IF(AND($G6=2,$H6=4),"สูง",IF(AND($G6=3,$H6=3),"สูง",IF(AND($G6=4,$H6=2),"สูง",IF(AND($G6=5,$H6=2),"สูง","สูงมาก")))))))))))))))</f>
        <v>สูง</v>
      </c>
      <c r="K6" s="14" t="s">
        <v>88</v>
      </c>
      <c r="L6" s="17" t="s">
        <v>89</v>
      </c>
      <c r="M6" s="14" t="s">
        <v>90</v>
      </c>
    </row>
    <row r="7" spans="1:14" x14ac:dyDescent="0.25">
      <c r="B7" s="14"/>
      <c r="C7" s="14"/>
      <c r="D7" s="14"/>
      <c r="E7" s="14"/>
      <c r="F7" s="14"/>
      <c r="G7" s="15"/>
      <c r="H7" s="15"/>
      <c r="I7" s="14"/>
      <c r="J7" s="16" t="str">
        <f t="shared" si="0"/>
        <v>สูงมาก</v>
      </c>
      <c r="K7" s="14"/>
      <c r="L7" s="17"/>
      <c r="M7" s="14"/>
    </row>
    <row r="8" spans="1:14" x14ac:dyDescent="0.25">
      <c r="B8" s="14"/>
      <c r="C8" s="14"/>
      <c r="D8" s="14"/>
      <c r="E8" s="14"/>
      <c r="F8" s="14"/>
      <c r="G8" s="15"/>
      <c r="H8" s="15"/>
      <c r="I8" s="14"/>
      <c r="J8" s="16" t="str">
        <f t="shared" si="0"/>
        <v>สูงมาก</v>
      </c>
      <c r="K8" s="14"/>
      <c r="L8" s="17"/>
      <c r="M8" s="14"/>
    </row>
    <row r="9" spans="1:14" x14ac:dyDescent="0.25">
      <c r="B9" s="14"/>
      <c r="C9" s="14"/>
      <c r="D9" s="14"/>
      <c r="E9" s="14"/>
      <c r="F9" s="14"/>
      <c r="G9" s="15"/>
      <c r="H9" s="15"/>
      <c r="I9" s="14"/>
      <c r="J9" s="16" t="str">
        <f t="shared" si="0"/>
        <v>สูงมาก</v>
      </c>
      <c r="K9" s="14"/>
      <c r="L9" s="17"/>
      <c r="M9" s="14"/>
    </row>
    <row r="10" spans="1:14" x14ac:dyDescent="0.25">
      <c r="B10" s="14"/>
      <c r="C10" s="14"/>
      <c r="D10" s="14"/>
      <c r="E10" s="14"/>
      <c r="F10" s="14"/>
      <c r="G10" s="15"/>
      <c r="H10" s="15"/>
      <c r="I10" s="14"/>
      <c r="J10" s="16" t="str">
        <f t="shared" si="0"/>
        <v>สูงมาก</v>
      </c>
      <c r="K10" s="14"/>
      <c r="L10" s="17"/>
      <c r="M10" s="14"/>
    </row>
    <row r="11" spans="1:14" x14ac:dyDescent="0.25">
      <c r="B11" s="14"/>
      <c r="C11" s="14"/>
      <c r="D11" s="14"/>
      <c r="E11" s="14"/>
      <c r="F11" s="14"/>
      <c r="G11" s="15"/>
      <c r="H11" s="15"/>
      <c r="I11" s="14"/>
      <c r="J11" s="16" t="str">
        <f t="shared" si="0"/>
        <v>สูงมาก</v>
      </c>
      <c r="K11" s="14"/>
      <c r="L11" s="17"/>
      <c r="M11" s="14"/>
    </row>
    <row r="12" spans="1:14" x14ac:dyDescent="0.25">
      <c r="B12" s="14"/>
      <c r="C12" s="14"/>
      <c r="D12" s="14"/>
      <c r="E12" s="14"/>
      <c r="F12" s="14"/>
      <c r="G12" s="15"/>
      <c r="H12" s="15"/>
      <c r="I12" s="14"/>
      <c r="J12" s="16" t="str">
        <f t="shared" si="0"/>
        <v>สูงมาก</v>
      </c>
      <c r="K12" s="14"/>
      <c r="L12" s="17"/>
      <c r="M12" s="14"/>
    </row>
    <row r="13" spans="1:14" x14ac:dyDescent="0.25">
      <c r="B13" s="14"/>
      <c r="C13" s="14"/>
      <c r="D13" s="14"/>
      <c r="E13" s="14"/>
      <c r="F13" s="14"/>
      <c r="G13" s="15"/>
      <c r="H13" s="15"/>
      <c r="I13" s="14"/>
      <c r="J13" s="16" t="str">
        <f t="shared" si="0"/>
        <v>สูงมาก</v>
      </c>
      <c r="K13" s="14"/>
      <c r="L13" s="17"/>
      <c r="M13" s="14"/>
    </row>
    <row r="14" spans="1:14" x14ac:dyDescent="0.25">
      <c r="B14" s="14"/>
      <c r="C14" s="14"/>
      <c r="D14" s="14"/>
      <c r="E14" s="14"/>
      <c r="F14" s="14"/>
      <c r="G14" s="15"/>
      <c r="H14" s="15"/>
      <c r="I14" s="14"/>
      <c r="J14" s="16" t="str">
        <f t="shared" si="0"/>
        <v>สูงมาก</v>
      </c>
      <c r="K14" s="14"/>
      <c r="L14" s="17"/>
      <c r="M14" s="14"/>
    </row>
    <row r="15" spans="1:14" x14ac:dyDescent="0.25">
      <c r="B15" s="14"/>
      <c r="C15" s="14"/>
      <c r="D15" s="14"/>
      <c r="E15" s="14"/>
      <c r="F15" s="14"/>
      <c r="G15" s="15"/>
      <c r="H15" s="15"/>
      <c r="I15" s="14"/>
      <c r="J15" s="16" t="str">
        <f t="shared" si="0"/>
        <v>สูงมาก</v>
      </c>
      <c r="K15" s="14"/>
      <c r="L15" s="17"/>
      <c r="M15" s="14"/>
    </row>
    <row r="16" spans="1:14" x14ac:dyDescent="0.25">
      <c r="B16" s="14"/>
      <c r="C16" s="14"/>
      <c r="D16" s="14"/>
      <c r="E16" s="14"/>
      <c r="F16" s="14"/>
      <c r="G16" s="15"/>
      <c r="H16" s="15"/>
      <c r="I16" s="14"/>
      <c r="J16" s="16" t="str">
        <f t="shared" si="0"/>
        <v>สูงมาก</v>
      </c>
      <c r="K16" s="14"/>
      <c r="L16" s="17"/>
      <c r="M16" s="14"/>
    </row>
    <row r="17" spans="2:13" x14ac:dyDescent="0.25">
      <c r="B17" s="14"/>
      <c r="C17" s="14"/>
      <c r="D17" s="14"/>
      <c r="E17" s="14"/>
      <c r="F17" s="14"/>
      <c r="G17" s="15"/>
      <c r="H17" s="15"/>
      <c r="I17" s="14"/>
      <c r="J17" s="16" t="str">
        <f t="shared" si="0"/>
        <v>สูงมาก</v>
      </c>
      <c r="K17" s="14"/>
      <c r="L17" s="17"/>
      <c r="M17" s="14"/>
    </row>
    <row r="18" spans="2:13" x14ac:dyDescent="0.25">
      <c r="B18" s="14"/>
      <c r="C18" s="14"/>
      <c r="D18" s="14"/>
      <c r="E18" s="14"/>
      <c r="F18" s="14"/>
      <c r="G18" s="15"/>
      <c r="H18" s="15"/>
      <c r="I18" s="14"/>
      <c r="J18" s="16" t="str">
        <f t="shared" si="0"/>
        <v>สูงมาก</v>
      </c>
      <c r="K18" s="14"/>
      <c r="L18" s="17"/>
      <c r="M18" s="14"/>
    </row>
    <row r="19" spans="2:13" x14ac:dyDescent="0.25">
      <c r="B19" s="14"/>
      <c r="C19" s="14"/>
      <c r="D19" s="14"/>
      <c r="E19" s="14"/>
      <c r="F19" s="14"/>
      <c r="G19" s="15"/>
      <c r="H19" s="15"/>
      <c r="I19" s="14"/>
      <c r="J19" s="16" t="str">
        <f t="shared" si="0"/>
        <v>สูงมาก</v>
      </c>
      <c r="K19" s="14"/>
      <c r="L19" s="17"/>
      <c r="M19" s="14"/>
    </row>
    <row r="20" spans="2:13" x14ac:dyDescent="0.25">
      <c r="B20" s="14"/>
      <c r="C20" s="14"/>
      <c r="D20" s="14"/>
      <c r="E20" s="14"/>
      <c r="F20" s="14"/>
      <c r="G20" s="15"/>
      <c r="H20" s="15"/>
      <c r="I20" s="14"/>
      <c r="J20" s="16" t="str">
        <f t="shared" si="0"/>
        <v>สูงมาก</v>
      </c>
      <c r="K20" s="14"/>
      <c r="L20" s="17"/>
      <c r="M20" s="14"/>
    </row>
    <row r="21" spans="2:13" x14ac:dyDescent="0.25">
      <c r="B21" s="14"/>
      <c r="C21" s="14"/>
      <c r="D21" s="14"/>
      <c r="E21" s="14"/>
      <c r="F21" s="14"/>
      <c r="G21" s="15"/>
      <c r="H21" s="15"/>
      <c r="I21" s="14"/>
      <c r="J21" s="16" t="str">
        <f t="shared" si="0"/>
        <v>สูงมาก</v>
      </c>
      <c r="K21" s="14"/>
      <c r="L21" s="17"/>
      <c r="M21" s="14"/>
    </row>
    <row r="22" spans="2:13" x14ac:dyDescent="0.25">
      <c r="B22" s="14"/>
      <c r="C22" s="14"/>
      <c r="D22" s="14"/>
      <c r="E22" s="14"/>
      <c r="F22" s="14"/>
      <c r="G22" s="15"/>
      <c r="H22" s="15"/>
      <c r="I22" s="14"/>
      <c r="J22" s="16" t="str">
        <f t="shared" si="0"/>
        <v>สูงมาก</v>
      </c>
      <c r="K22" s="14"/>
      <c r="L22" s="17"/>
      <c r="M22" s="14"/>
    </row>
    <row r="23" spans="2:13" x14ac:dyDescent="0.25">
      <c r="B23" s="14"/>
      <c r="C23" s="14"/>
      <c r="D23" s="14"/>
      <c r="E23" s="14"/>
      <c r="F23" s="14"/>
      <c r="G23" s="15"/>
      <c r="H23" s="15"/>
      <c r="I23" s="14"/>
      <c r="J23" s="16" t="str">
        <f t="shared" si="0"/>
        <v>สูงมาก</v>
      </c>
      <c r="K23" s="14"/>
      <c r="L23" s="17"/>
      <c r="M23" s="14"/>
    </row>
    <row r="24" spans="2:13" x14ac:dyDescent="0.25">
      <c r="B24" s="14"/>
      <c r="C24" s="14"/>
      <c r="D24" s="14"/>
      <c r="E24" s="14"/>
      <c r="F24" s="14"/>
      <c r="G24" s="15"/>
      <c r="H24" s="15"/>
      <c r="I24" s="14"/>
      <c r="J24" s="16" t="str">
        <f t="shared" si="0"/>
        <v>สูงมาก</v>
      </c>
      <c r="K24" s="14"/>
      <c r="L24" s="17"/>
      <c r="M24" s="14"/>
    </row>
    <row r="25" spans="2:13" x14ac:dyDescent="0.25">
      <c r="B25" s="14"/>
      <c r="C25" s="14"/>
      <c r="D25" s="14"/>
      <c r="E25" s="14"/>
      <c r="F25" s="14"/>
      <c r="G25" s="15"/>
      <c r="H25" s="15"/>
      <c r="I25" s="14"/>
      <c r="J25" s="16" t="str">
        <f t="shared" si="0"/>
        <v>สูงมาก</v>
      </c>
      <c r="K25" s="14"/>
      <c r="L25" s="17"/>
      <c r="M25" s="14"/>
    </row>
  </sheetData>
  <sheetProtection algorithmName="SHA-512" hashValue="nYoDiPuzbldwOVobrM0qxhQLF2qAjU1+1xu7FFAGonmUpXJ1B4FLMhVCDZyNnQEPICWNZuUtTegGlUc7BdXm/w==" saltValue="T9se+HTTotbmo3oJE+01Lw==" spinCount="100000" sheet="1" objects="1" scenarios="1"/>
  <protectedRanges>
    <protectedRange sqref="B6:M25" name="Range1"/>
  </protectedRanges>
  <dataConsolidate/>
  <mergeCells count="5">
    <mergeCell ref="A1:M1"/>
    <mergeCell ref="A2:M2"/>
    <mergeCell ref="A3:D3"/>
    <mergeCell ref="E3:F3"/>
    <mergeCell ref="G3:M3"/>
  </mergeCells>
  <conditionalFormatting sqref="J6:J25">
    <cfRule type="containsText" dxfId="19" priority="4" operator="containsText" text="ต่ำ">
      <formula>NOT(ISERROR(SEARCH("ต่ำ",J6)))</formula>
    </cfRule>
  </conditionalFormatting>
  <conditionalFormatting sqref="J6:J25">
    <cfRule type="containsText" dxfId="18" priority="1" operator="containsText" text="สูงมาก">
      <formula>NOT(ISERROR(SEARCH("สูงมาก",J6)))</formula>
    </cfRule>
    <cfRule type="containsText" dxfId="17" priority="2" operator="containsText" text="สูง">
      <formula>NOT(ISERROR(SEARCH("สูง",J6)))</formula>
    </cfRule>
    <cfRule type="containsText" dxfId="16" priority="3" operator="containsText" text="ปานกลาง">
      <formula>NOT(ISERROR(SEARCH("ปานกลาง",J6)))</formula>
    </cfRule>
  </conditionalFormatting>
  <dataValidations count="5">
    <dataValidation type="list" allowBlank="1" showInputMessage="1" showErrorMessage="1" sqref="I26:I1048576">
      <formula1>#REF!</formula1>
    </dataValidation>
    <dataValidation type="list" allowBlank="1" showInputMessage="1" showErrorMessage="1" sqref="G6:H1048576">
      <formula1>"1,2,3,4,5"</formula1>
    </dataValidation>
    <dataValidation type="list" allowBlank="1" showInputMessage="1" showErrorMessage="1" sqref="J26:J1048576">
      <formula1>"ต่ำ,ปานกลาง,สูง,สูงมาก"</formula1>
    </dataValidation>
    <dataValidation showInputMessage="1" showErrorMessage="1" sqref="M6:M1048576"/>
    <dataValidation type="list" allowBlank="1" showInputMessage="1" showErrorMessage="1" sqref="I6:I25">
      <formula1>"ด้านประสิทธิผล,ด้านมูลค่าความเสียหายทางการเงิน,ด้านชื่อเสียงและภาพลักษณ์,ด้านความปลอดภัย"</formula1>
    </dataValidation>
  </dataValidations>
  <pageMargins left="0.3" right="0.3" top="0.5" bottom="0.3" header="0.3" footer="0.3"/>
  <pageSetup paperSize="9" scale="43" orientation="landscape" r:id="rId1"/>
  <headerFooter>
    <oddHeader>&amp;R&amp;"TH SarabunPSK,Regular"&amp;12เอกสารหมายเลข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zoomScale="98" zoomScaleNormal="98" workbookViewId="0">
      <selection activeCell="B11" sqref="B11"/>
    </sheetView>
  </sheetViews>
  <sheetFormatPr defaultColWidth="8.8984375" defaultRowHeight="24.6" x14ac:dyDescent="0.7"/>
  <cols>
    <col min="1" max="1" width="62.19921875" style="18" customWidth="1"/>
    <col min="2" max="2" width="62.3984375" style="18" customWidth="1"/>
    <col min="3" max="3" width="8.19921875" style="18" customWidth="1"/>
    <col min="4" max="16384" width="8.8984375" style="18"/>
  </cols>
  <sheetData>
    <row r="1" spans="1:2" x14ac:dyDescent="0.7">
      <c r="A1" s="63" t="s">
        <v>7</v>
      </c>
      <c r="B1" s="63"/>
    </row>
    <row r="2" spans="1:2" x14ac:dyDescent="0.7">
      <c r="A2" s="63" t="s">
        <v>8</v>
      </c>
      <c r="B2" s="63"/>
    </row>
    <row r="3" spans="1:2" x14ac:dyDescent="0.7">
      <c r="A3" s="21" t="s">
        <v>10</v>
      </c>
      <c r="B3" s="21" t="s">
        <v>11</v>
      </c>
    </row>
    <row r="4" spans="1:2" x14ac:dyDescent="0.7">
      <c r="A4" s="44"/>
      <c r="B4" s="43"/>
    </row>
    <row r="5" spans="1:2" x14ac:dyDescent="0.7">
      <c r="A5" s="19"/>
      <c r="B5" s="19"/>
    </row>
    <row r="6" spans="1:2" x14ac:dyDescent="0.7">
      <c r="A6" s="22" t="s">
        <v>14</v>
      </c>
      <c r="B6" s="22" t="s">
        <v>12</v>
      </c>
    </row>
    <row r="7" spans="1:2" x14ac:dyDescent="0.7">
      <c r="A7" s="44"/>
      <c r="B7" s="43"/>
    </row>
    <row r="8" spans="1:2" x14ac:dyDescent="0.7">
      <c r="A8" s="20"/>
      <c r="B8" s="20"/>
    </row>
    <row r="9" spans="1:2" x14ac:dyDescent="0.7">
      <c r="A9" s="22" t="s">
        <v>13</v>
      </c>
      <c r="B9" s="23" t="s">
        <v>15</v>
      </c>
    </row>
    <row r="10" spans="1:2" x14ac:dyDescent="0.7">
      <c r="A10" s="44"/>
      <c r="B10" s="43"/>
    </row>
    <row r="11" spans="1:2" x14ac:dyDescent="0.7">
      <c r="A11" s="20"/>
      <c r="B11" s="20"/>
    </row>
    <row r="12" spans="1:2" x14ac:dyDescent="0.7">
      <c r="A12" s="62" t="s">
        <v>9</v>
      </c>
      <c r="B12" s="62"/>
    </row>
  </sheetData>
  <mergeCells count="3">
    <mergeCell ref="A12:B12"/>
    <mergeCell ref="A1:B1"/>
    <mergeCell ref="A2:B2"/>
  </mergeCells>
  <pageMargins left="0.7" right="0.7" top="0.75" bottom="0.75" header="0.3" footer="0.3"/>
  <pageSetup paperSize="9" scale="9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zoomScale="50" zoomScaleNormal="50" zoomScaleSheetLayoutView="50" workbookViewId="0">
      <pane ySplit="5" topLeftCell="A6" activePane="bottomLeft" state="frozen"/>
      <selection pane="bottomLeft" activeCell="E10" sqref="E10"/>
    </sheetView>
  </sheetViews>
  <sheetFormatPr defaultColWidth="9" defaultRowHeight="24.6" x14ac:dyDescent="0.25"/>
  <cols>
    <col min="1" max="1" width="4.09765625" style="5" customWidth="1"/>
    <col min="2" max="2" width="41.59765625" style="5" customWidth="1"/>
    <col min="3" max="3" width="39.3984375" style="2" customWidth="1"/>
    <col min="4" max="4" width="39.5" style="2" customWidth="1"/>
    <col min="5" max="5" width="38.09765625" style="2" customWidth="1"/>
    <col min="6" max="6" width="19.09765625" style="2" customWidth="1"/>
    <col min="7" max="7" width="12.5" style="3" customWidth="1"/>
    <col min="8" max="8" width="11.5" style="3" customWidth="1"/>
    <col min="9" max="9" width="17" style="2" customWidth="1"/>
    <col min="10" max="10" width="12.5" style="4" customWidth="1"/>
    <col min="11" max="11" width="37.69921875" style="2" customWidth="1"/>
    <col min="12" max="12" width="17.8984375" style="2" customWidth="1"/>
    <col min="13" max="13" width="16.8984375" style="5" customWidth="1"/>
    <col min="14" max="14" width="9" style="5"/>
    <col min="15" max="16384" width="9" style="2"/>
  </cols>
  <sheetData>
    <row r="1" spans="1:14" s="6" customFormat="1" ht="40.950000000000003" customHeight="1" x14ac:dyDescent="0.25">
      <c r="A1" s="64" t="str">
        <f>หน้าปกรายงานวิเคราะห์ฯ!A12</f>
        <v xml:space="preserve">ภารกิจด้าน/งาน			 (9)....................................................................................			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7"/>
    </row>
    <row r="2" spans="1:14" s="6" customFormat="1" ht="34.950000000000003" customHeight="1" x14ac:dyDescent="0.25">
      <c r="A2" s="64" t="str">
        <f>หน้าปกรายงานวิเคราะห์ฯ!A2</f>
        <v xml:space="preserve">รายงานการวิเคราะห์และการประเมินความเสี่ยง ประจำปีงบประมาณ (2)..............................	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7"/>
    </row>
    <row r="3" spans="1:14" s="6" customFormat="1" ht="36.6" customHeight="1" x14ac:dyDescent="0.25">
      <c r="A3" s="59" t="s">
        <v>6</v>
      </c>
      <c r="B3" s="59"/>
      <c r="C3" s="59"/>
      <c r="D3" s="59"/>
      <c r="E3" s="60" t="s">
        <v>68</v>
      </c>
      <c r="F3" s="60"/>
      <c r="G3" s="61"/>
      <c r="H3" s="61"/>
      <c r="I3" s="61"/>
      <c r="J3" s="61"/>
      <c r="K3" s="61"/>
      <c r="L3" s="61"/>
      <c r="M3" s="61"/>
      <c r="N3" s="7"/>
    </row>
    <row r="4" spans="1:14" s="6" customFormat="1" ht="16.2" customHeight="1" x14ac:dyDescent="0.25">
      <c r="A4" s="11"/>
      <c r="B4" s="11"/>
      <c r="C4" s="11"/>
      <c r="D4" s="11"/>
      <c r="E4" s="13"/>
      <c r="F4" s="13"/>
      <c r="G4" s="13"/>
      <c r="H4" s="13"/>
      <c r="I4" s="12"/>
      <c r="J4" s="12"/>
      <c r="K4" s="12"/>
      <c r="L4" s="12"/>
      <c r="M4" s="12"/>
      <c r="N4" s="7"/>
    </row>
    <row r="5" spans="1:14" s="6" customFormat="1" ht="73.8" x14ac:dyDescent="0.25">
      <c r="A5" s="7"/>
      <c r="B5" s="8" t="s">
        <v>0</v>
      </c>
      <c r="C5" s="8" t="s">
        <v>1</v>
      </c>
      <c r="D5" s="8" t="s">
        <v>2</v>
      </c>
      <c r="E5" s="8" t="s">
        <v>3</v>
      </c>
      <c r="F5" s="8" t="s">
        <v>61</v>
      </c>
      <c r="G5" s="9" t="s">
        <v>62</v>
      </c>
      <c r="H5" s="9" t="s">
        <v>63</v>
      </c>
      <c r="I5" s="9" t="s">
        <v>64</v>
      </c>
      <c r="J5" s="10" t="s">
        <v>4</v>
      </c>
      <c r="K5" s="8" t="s">
        <v>5</v>
      </c>
      <c r="L5" s="8" t="s">
        <v>65</v>
      </c>
      <c r="M5" s="8" t="s">
        <v>66</v>
      </c>
      <c r="N5" s="7"/>
    </row>
    <row r="6" spans="1:14" x14ac:dyDescent="0.25">
      <c r="B6" s="14"/>
      <c r="C6" s="14"/>
      <c r="D6" s="14"/>
      <c r="E6" s="14"/>
      <c r="F6" s="14"/>
      <c r="G6" s="15"/>
      <c r="H6" s="15"/>
      <c r="I6" s="14"/>
      <c r="J6" s="16" t="str">
        <f t="shared" ref="J6:J25" si="0">IF(AND($G6=1,$H6=1),"ต่ำ",IF(AND($G6=1,$H6=2),"ต่ำ",IF(AND($G6=2,$H6=1),"ต่ำ",IF(AND($G6=3,$H6=1),"ต่ำ",IF(AND($G6=4,$H6=1),"ต่ำ",IF(AND($G6=5,$H6=1),"ต่ำ",IF(AND($G6=1,$H6=3),"ปานกลาง",IF(AND($G6=2,$H6=2),"ปานกลาง",IF(AND($G6=2,$H6=3),"ปานกลาง",IF(AND($G6=3,$H6=2),"ปานกลาง",IF(AND($G6=1,$H6=4),"สูง",IF(AND($G6=2,$H6=4),"สูง",IF(AND($G6=3,$H6=3),"สูง",IF(AND($G6=4,$H6=2),"สูง",IF(AND($G6=5,$H6=2),"สูง","สูงมาก")))))))))))))))</f>
        <v>สูงมาก</v>
      </c>
      <c r="K6" s="14"/>
      <c r="L6" s="17"/>
      <c r="M6" s="14"/>
    </row>
    <row r="7" spans="1:14" x14ac:dyDescent="0.25">
      <c r="B7" s="14"/>
      <c r="C7" s="14"/>
      <c r="D7" s="14"/>
      <c r="E7" s="14"/>
      <c r="F7" s="14"/>
      <c r="G7" s="15"/>
      <c r="H7" s="15"/>
      <c r="I7" s="14"/>
      <c r="J7" s="16" t="str">
        <f t="shared" si="0"/>
        <v>สูงมาก</v>
      </c>
      <c r="K7" s="14"/>
      <c r="L7" s="17"/>
      <c r="M7" s="14"/>
    </row>
    <row r="8" spans="1:14" x14ac:dyDescent="0.25">
      <c r="B8" s="14"/>
      <c r="C8" s="14"/>
      <c r="D8" s="14"/>
      <c r="E8" s="14"/>
      <c r="F8" s="14"/>
      <c r="G8" s="15"/>
      <c r="H8" s="15"/>
      <c r="I8" s="14"/>
      <c r="J8" s="16" t="str">
        <f t="shared" si="0"/>
        <v>สูงมาก</v>
      </c>
      <c r="K8" s="14"/>
      <c r="L8" s="17"/>
      <c r="M8" s="14"/>
    </row>
    <row r="9" spans="1:14" x14ac:dyDescent="0.25">
      <c r="B9" s="14"/>
      <c r="C9" s="14"/>
      <c r="D9" s="14"/>
      <c r="E9" s="14"/>
      <c r="F9" s="14"/>
      <c r="G9" s="15"/>
      <c r="H9" s="15"/>
      <c r="I9" s="14"/>
      <c r="J9" s="16" t="str">
        <f t="shared" si="0"/>
        <v>สูงมาก</v>
      </c>
      <c r="K9" s="14"/>
      <c r="L9" s="17"/>
      <c r="M9" s="14"/>
    </row>
    <row r="10" spans="1:14" x14ac:dyDescent="0.25">
      <c r="B10" s="14"/>
      <c r="C10" s="14"/>
      <c r="D10" s="14"/>
      <c r="E10" s="14"/>
      <c r="F10" s="14"/>
      <c r="G10" s="15"/>
      <c r="H10" s="15"/>
      <c r="I10" s="14"/>
      <c r="J10" s="16" t="str">
        <f t="shared" si="0"/>
        <v>สูงมาก</v>
      </c>
      <c r="K10" s="14"/>
      <c r="L10" s="17"/>
      <c r="M10" s="14"/>
    </row>
    <row r="11" spans="1:14" x14ac:dyDescent="0.25">
      <c r="B11" s="14"/>
      <c r="C11" s="14"/>
      <c r="D11" s="14"/>
      <c r="E11" s="14"/>
      <c r="F11" s="14"/>
      <c r="G11" s="15"/>
      <c r="H11" s="15"/>
      <c r="I11" s="14"/>
      <c r="J11" s="16" t="str">
        <f t="shared" si="0"/>
        <v>สูงมาก</v>
      </c>
      <c r="K11" s="14"/>
      <c r="L11" s="17"/>
      <c r="M11" s="14"/>
    </row>
    <row r="12" spans="1:14" x14ac:dyDescent="0.25">
      <c r="B12" s="14"/>
      <c r="C12" s="14"/>
      <c r="D12" s="14"/>
      <c r="E12" s="14"/>
      <c r="F12" s="14"/>
      <c r="G12" s="15"/>
      <c r="H12" s="15"/>
      <c r="I12" s="14"/>
      <c r="J12" s="16" t="str">
        <f t="shared" si="0"/>
        <v>สูงมาก</v>
      </c>
      <c r="K12" s="14"/>
      <c r="L12" s="17"/>
      <c r="M12" s="14"/>
    </row>
    <row r="13" spans="1:14" x14ac:dyDescent="0.25">
      <c r="B13" s="14"/>
      <c r="C13" s="14"/>
      <c r="D13" s="14"/>
      <c r="E13" s="14"/>
      <c r="F13" s="14"/>
      <c r="G13" s="15"/>
      <c r="H13" s="15"/>
      <c r="I13" s="14"/>
      <c r="J13" s="16" t="str">
        <f t="shared" si="0"/>
        <v>สูงมาก</v>
      </c>
      <c r="K13" s="14"/>
      <c r="L13" s="17"/>
      <c r="M13" s="14"/>
    </row>
    <row r="14" spans="1:14" x14ac:dyDescent="0.25">
      <c r="B14" s="14"/>
      <c r="C14" s="14"/>
      <c r="D14" s="14"/>
      <c r="E14" s="14"/>
      <c r="F14" s="14"/>
      <c r="G14" s="15"/>
      <c r="H14" s="15"/>
      <c r="I14" s="14"/>
      <c r="J14" s="16" t="str">
        <f t="shared" si="0"/>
        <v>สูงมาก</v>
      </c>
      <c r="K14" s="14"/>
      <c r="L14" s="17"/>
      <c r="M14" s="14"/>
    </row>
    <row r="15" spans="1:14" x14ac:dyDescent="0.25">
      <c r="B15" s="14"/>
      <c r="C15" s="14"/>
      <c r="D15" s="14"/>
      <c r="E15" s="14"/>
      <c r="F15" s="14"/>
      <c r="G15" s="15"/>
      <c r="H15" s="15"/>
      <c r="I15" s="14"/>
      <c r="J15" s="16" t="str">
        <f t="shared" si="0"/>
        <v>สูงมาก</v>
      </c>
      <c r="K15" s="14"/>
      <c r="L15" s="17"/>
      <c r="M15" s="14"/>
    </row>
    <row r="16" spans="1:14" x14ac:dyDescent="0.25">
      <c r="B16" s="14"/>
      <c r="C16" s="14"/>
      <c r="D16" s="14"/>
      <c r="E16" s="14"/>
      <c r="F16" s="14"/>
      <c r="G16" s="15"/>
      <c r="H16" s="15"/>
      <c r="I16" s="14"/>
      <c r="J16" s="16" t="str">
        <f t="shared" si="0"/>
        <v>สูงมาก</v>
      </c>
      <c r="K16" s="14"/>
      <c r="L16" s="17"/>
      <c r="M16" s="14"/>
    </row>
    <row r="17" spans="2:13" x14ac:dyDescent="0.25">
      <c r="B17" s="14"/>
      <c r="C17" s="14"/>
      <c r="D17" s="14"/>
      <c r="E17" s="14"/>
      <c r="F17" s="14"/>
      <c r="G17" s="15"/>
      <c r="H17" s="15"/>
      <c r="I17" s="14"/>
      <c r="J17" s="16" t="str">
        <f t="shared" si="0"/>
        <v>สูงมาก</v>
      </c>
      <c r="K17" s="14"/>
      <c r="L17" s="17"/>
      <c r="M17" s="14"/>
    </row>
    <row r="18" spans="2:13" x14ac:dyDescent="0.25">
      <c r="B18" s="14"/>
      <c r="C18" s="14"/>
      <c r="D18" s="14"/>
      <c r="E18" s="14"/>
      <c r="F18" s="14"/>
      <c r="G18" s="15"/>
      <c r="H18" s="15"/>
      <c r="I18" s="14"/>
      <c r="J18" s="16" t="str">
        <f t="shared" si="0"/>
        <v>สูงมาก</v>
      </c>
      <c r="K18" s="14"/>
      <c r="L18" s="17"/>
      <c r="M18" s="14"/>
    </row>
    <row r="19" spans="2:13" x14ac:dyDescent="0.25">
      <c r="B19" s="14"/>
      <c r="C19" s="14"/>
      <c r="D19" s="14"/>
      <c r="E19" s="14"/>
      <c r="F19" s="14"/>
      <c r="G19" s="15"/>
      <c r="H19" s="15"/>
      <c r="I19" s="14"/>
      <c r="J19" s="16" t="str">
        <f t="shared" si="0"/>
        <v>สูงมาก</v>
      </c>
      <c r="K19" s="14"/>
      <c r="L19" s="17"/>
      <c r="M19" s="14"/>
    </row>
    <row r="20" spans="2:13" x14ac:dyDescent="0.25">
      <c r="B20" s="14"/>
      <c r="C20" s="14"/>
      <c r="D20" s="14"/>
      <c r="E20" s="14"/>
      <c r="F20" s="14"/>
      <c r="G20" s="15"/>
      <c r="H20" s="15"/>
      <c r="I20" s="14"/>
      <c r="J20" s="16" t="str">
        <f t="shared" si="0"/>
        <v>สูงมาก</v>
      </c>
      <c r="K20" s="14"/>
      <c r="L20" s="17"/>
      <c r="M20" s="14"/>
    </row>
    <row r="21" spans="2:13" x14ac:dyDescent="0.25">
      <c r="B21" s="14"/>
      <c r="C21" s="14"/>
      <c r="D21" s="14"/>
      <c r="E21" s="14"/>
      <c r="F21" s="14"/>
      <c r="G21" s="15"/>
      <c r="H21" s="15"/>
      <c r="I21" s="14"/>
      <c r="J21" s="16" t="str">
        <f t="shared" si="0"/>
        <v>สูงมาก</v>
      </c>
      <c r="K21" s="14"/>
      <c r="L21" s="17"/>
      <c r="M21" s="14"/>
    </row>
    <row r="22" spans="2:13" x14ac:dyDescent="0.25">
      <c r="B22" s="14"/>
      <c r="C22" s="14"/>
      <c r="D22" s="14"/>
      <c r="E22" s="14"/>
      <c r="F22" s="14"/>
      <c r="G22" s="15"/>
      <c r="H22" s="15"/>
      <c r="I22" s="14"/>
      <c r="J22" s="16" t="str">
        <f t="shared" si="0"/>
        <v>สูงมาก</v>
      </c>
      <c r="K22" s="14"/>
      <c r="L22" s="17"/>
      <c r="M22" s="14"/>
    </row>
    <row r="23" spans="2:13" x14ac:dyDescent="0.25">
      <c r="B23" s="14"/>
      <c r="C23" s="14"/>
      <c r="D23" s="14"/>
      <c r="E23" s="14"/>
      <c r="F23" s="14"/>
      <c r="G23" s="15"/>
      <c r="H23" s="15"/>
      <c r="I23" s="14"/>
      <c r="J23" s="16" t="str">
        <f t="shared" si="0"/>
        <v>สูงมาก</v>
      </c>
      <c r="K23" s="14"/>
      <c r="L23" s="17"/>
      <c r="M23" s="14"/>
    </row>
    <row r="24" spans="2:13" x14ac:dyDescent="0.25">
      <c r="B24" s="14"/>
      <c r="C24" s="14"/>
      <c r="D24" s="14"/>
      <c r="E24" s="14"/>
      <c r="F24" s="14"/>
      <c r="G24" s="15"/>
      <c r="H24" s="15"/>
      <c r="I24" s="14"/>
      <c r="J24" s="16" t="str">
        <f t="shared" si="0"/>
        <v>สูงมาก</v>
      </c>
      <c r="K24" s="14"/>
      <c r="L24" s="17"/>
      <c r="M24" s="14"/>
    </row>
    <row r="25" spans="2:13" x14ac:dyDescent="0.25">
      <c r="B25" s="14"/>
      <c r="C25" s="14"/>
      <c r="D25" s="14"/>
      <c r="E25" s="14"/>
      <c r="F25" s="14"/>
      <c r="G25" s="15"/>
      <c r="H25" s="15"/>
      <c r="I25" s="14"/>
      <c r="J25" s="16" t="str">
        <f t="shared" si="0"/>
        <v>สูงมาก</v>
      </c>
      <c r="K25" s="14"/>
      <c r="L25" s="17"/>
      <c r="M25" s="14"/>
    </row>
  </sheetData>
  <protectedRanges>
    <protectedRange sqref="B6:M25" name="Range1"/>
  </protectedRanges>
  <dataConsolidate/>
  <mergeCells count="5">
    <mergeCell ref="A3:D3"/>
    <mergeCell ref="A1:M1"/>
    <mergeCell ref="A2:M2"/>
    <mergeCell ref="E3:F3"/>
    <mergeCell ref="G3:M3"/>
  </mergeCells>
  <conditionalFormatting sqref="J6:J25">
    <cfRule type="containsText" dxfId="15" priority="8" operator="containsText" text="ต่ำ">
      <formula>NOT(ISERROR(SEARCH("ต่ำ",J6)))</formula>
    </cfRule>
  </conditionalFormatting>
  <conditionalFormatting sqref="J6:J25">
    <cfRule type="containsText" dxfId="14" priority="5" operator="containsText" text="สูงมาก">
      <formula>NOT(ISERROR(SEARCH("สูงมาก",J6)))</formula>
    </cfRule>
    <cfRule type="containsText" dxfId="13" priority="6" operator="containsText" text="สูง">
      <formula>NOT(ISERROR(SEARCH("สูง",J6)))</formula>
    </cfRule>
    <cfRule type="containsText" dxfId="12" priority="7" operator="containsText" text="ปานกลาง">
      <formula>NOT(ISERROR(SEARCH("ปานกลาง",J6)))</formula>
    </cfRule>
  </conditionalFormatting>
  <dataValidations count="5">
    <dataValidation type="list" allowBlank="1" showInputMessage="1" showErrorMessage="1" sqref="I6:I25">
      <formula1>"ด้านประสิทธิผล,ด้านมูลค่าความเสียหายทางการเงิน,ด้านชื่อเสียงและภาพลักษณ์,ด้านความปลอดภัย"</formula1>
    </dataValidation>
    <dataValidation showInputMessage="1" showErrorMessage="1" sqref="M6:M1048576"/>
    <dataValidation type="list" allowBlank="1" showInputMessage="1" showErrorMessage="1" sqref="J26:J1048576">
      <formula1>"ต่ำ,ปานกลาง,สูง,สูงมาก"</formula1>
    </dataValidation>
    <dataValidation type="list" allowBlank="1" showInputMessage="1" showErrorMessage="1" sqref="G6:H1048576">
      <formula1>"1,2,3,4,5"</formula1>
    </dataValidation>
    <dataValidation type="list" allowBlank="1" showInputMessage="1" showErrorMessage="1" sqref="I26:I1048576">
      <formula1>#REF!</formula1>
    </dataValidation>
  </dataValidations>
  <pageMargins left="0.3" right="0.3" top="0.5" bottom="0.3" header="0.3" footer="0.3"/>
  <pageSetup paperSize="9" scale="43" orientation="landscape" r:id="rId1"/>
  <headerFooter>
    <oddHeader>&amp;R&amp;"TH SarabunPSK,Regular"&amp;12เอกสารหมายเลข 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zoomScale="67" zoomScaleNormal="67" zoomScaleSheetLayoutView="50" workbookViewId="0">
      <pane ySplit="5" topLeftCell="A6" activePane="bottomLeft" state="frozen"/>
      <selection pane="bottomLeft" activeCell="C9" sqref="C9"/>
    </sheetView>
  </sheetViews>
  <sheetFormatPr defaultColWidth="9" defaultRowHeight="24.6" x14ac:dyDescent="0.25"/>
  <cols>
    <col min="1" max="1" width="4.09765625" style="5" customWidth="1"/>
    <col min="2" max="2" width="41.59765625" style="5" customWidth="1"/>
    <col min="3" max="3" width="39.3984375" style="2" customWidth="1"/>
    <col min="4" max="4" width="39.5" style="2" customWidth="1"/>
    <col min="5" max="5" width="38.09765625" style="2" customWidth="1"/>
    <col min="6" max="6" width="19.09765625" style="2" customWidth="1"/>
    <col min="7" max="7" width="12.5" style="3" customWidth="1"/>
    <col min="8" max="8" width="11.5" style="3" customWidth="1"/>
    <col min="9" max="9" width="17" style="2" customWidth="1"/>
    <col min="10" max="10" width="12.5" style="4" customWidth="1"/>
    <col min="11" max="11" width="37.69921875" style="2" customWidth="1"/>
    <col min="12" max="12" width="17.8984375" style="2" customWidth="1"/>
    <col min="13" max="13" width="16.8984375" style="5" customWidth="1"/>
    <col min="14" max="14" width="9" style="5"/>
    <col min="15" max="16384" width="9" style="2"/>
  </cols>
  <sheetData>
    <row r="1" spans="1:14" s="6" customFormat="1" ht="40.950000000000003" customHeight="1" x14ac:dyDescent="0.25">
      <c r="A1" s="64" t="str">
        <f>หน้าปกรายงานวิเคราะห์ฯ!A12</f>
        <v xml:space="preserve">ภารกิจด้าน/งาน			 (9)....................................................................................			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7"/>
    </row>
    <row r="2" spans="1:14" s="6" customFormat="1" ht="34.950000000000003" customHeight="1" x14ac:dyDescent="0.25">
      <c r="A2" s="64" t="str">
        <f>หน้าปกรายงานวิเคราะห์ฯ!A2</f>
        <v xml:space="preserve">รายงานการวิเคราะห์และการประเมินความเสี่ยง ประจำปีงบประมาณ (2)..............................	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7"/>
    </row>
    <row r="3" spans="1:14" s="6" customFormat="1" ht="36.6" customHeight="1" x14ac:dyDescent="0.25">
      <c r="A3" s="59" t="s">
        <v>6</v>
      </c>
      <c r="B3" s="59"/>
      <c r="C3" s="59"/>
      <c r="D3" s="59"/>
      <c r="E3" s="60" t="s">
        <v>72</v>
      </c>
      <c r="F3" s="60"/>
      <c r="G3" s="61"/>
      <c r="H3" s="61"/>
      <c r="I3" s="61"/>
      <c r="J3" s="61"/>
      <c r="K3" s="61"/>
      <c r="L3" s="61"/>
      <c r="M3" s="61"/>
      <c r="N3" s="7"/>
    </row>
    <row r="4" spans="1:14" s="6" customFormat="1" ht="16.2" customHeight="1" x14ac:dyDescent="0.25">
      <c r="A4" s="11"/>
      <c r="B4" s="11"/>
      <c r="C4" s="11"/>
      <c r="D4" s="11"/>
      <c r="E4" s="13"/>
      <c r="F4" s="13"/>
      <c r="G4" s="13"/>
      <c r="H4" s="13"/>
      <c r="I4" s="12"/>
      <c r="J4" s="12"/>
      <c r="K4" s="12"/>
      <c r="L4" s="12"/>
      <c r="M4" s="12"/>
      <c r="N4" s="7"/>
    </row>
    <row r="5" spans="1:14" s="6" customFormat="1" ht="73.8" x14ac:dyDescent="0.25">
      <c r="A5" s="7"/>
      <c r="B5" s="8" t="s">
        <v>0</v>
      </c>
      <c r="C5" s="8" t="s">
        <v>1</v>
      </c>
      <c r="D5" s="8" t="s">
        <v>2</v>
      </c>
      <c r="E5" s="8" t="s">
        <v>3</v>
      </c>
      <c r="F5" s="8" t="s">
        <v>61</v>
      </c>
      <c r="G5" s="9" t="s">
        <v>62</v>
      </c>
      <c r="H5" s="9" t="s">
        <v>63</v>
      </c>
      <c r="I5" s="9" t="s">
        <v>64</v>
      </c>
      <c r="J5" s="10" t="s">
        <v>4</v>
      </c>
      <c r="K5" s="8" t="s">
        <v>5</v>
      </c>
      <c r="L5" s="8" t="s">
        <v>65</v>
      </c>
      <c r="M5" s="8" t="s">
        <v>66</v>
      </c>
      <c r="N5" s="7"/>
    </row>
    <row r="6" spans="1:14" x14ac:dyDescent="0.25">
      <c r="B6" s="14"/>
      <c r="C6" s="14"/>
      <c r="D6" s="14"/>
      <c r="E6" s="14"/>
      <c r="F6" s="14"/>
      <c r="G6" s="15"/>
      <c r="H6" s="15"/>
      <c r="I6" s="14"/>
      <c r="J6" s="16" t="str">
        <f t="shared" ref="J6:J25" si="0">IF(AND($G6=1,$H6=1),"ต่ำ",IF(AND($G6=1,$H6=2),"ต่ำ",IF(AND($G6=2,$H6=1),"ต่ำ",IF(AND($G6=3,$H6=1),"ต่ำ",IF(AND($G6=4,$H6=1),"ต่ำ",IF(AND($G6=5,$H6=1),"ต่ำ",IF(AND($G6=1,$H6=3),"ปานกลาง",IF(AND($G6=2,$H6=2),"ปานกลาง",IF(AND($G6=2,$H6=3),"ปานกลาง",IF(AND($G6=3,$H6=2),"ปานกลาง",IF(AND($G6=1,$H6=4),"สูง",IF(AND($G6=2,$H6=4),"สูง",IF(AND($G6=3,$H6=3),"สูง",IF(AND($G6=4,$H6=2),"สูง",IF(AND($G6=5,$H6=2),"สูง","สูงมาก")))))))))))))))</f>
        <v>สูงมาก</v>
      </c>
      <c r="K6" s="14"/>
      <c r="L6" s="17"/>
      <c r="M6" s="14"/>
    </row>
    <row r="7" spans="1:14" x14ac:dyDescent="0.25">
      <c r="B7" s="14"/>
      <c r="C7" s="14"/>
      <c r="D7" s="14"/>
      <c r="E7" s="14"/>
      <c r="F7" s="14"/>
      <c r="G7" s="15"/>
      <c r="H7" s="15"/>
      <c r="I7" s="14"/>
      <c r="J7" s="16" t="str">
        <f t="shared" si="0"/>
        <v>สูงมาก</v>
      </c>
      <c r="K7" s="14"/>
      <c r="L7" s="17"/>
      <c r="M7" s="14"/>
    </row>
    <row r="8" spans="1:14" x14ac:dyDescent="0.25">
      <c r="B8" s="14"/>
      <c r="C8" s="14"/>
      <c r="D8" s="14"/>
      <c r="E8" s="14"/>
      <c r="F8" s="14"/>
      <c r="G8" s="15"/>
      <c r="H8" s="15"/>
      <c r="I8" s="14"/>
      <c r="J8" s="16" t="str">
        <f t="shared" si="0"/>
        <v>สูงมาก</v>
      </c>
      <c r="K8" s="14"/>
      <c r="L8" s="17"/>
      <c r="M8" s="14"/>
    </row>
    <row r="9" spans="1:14" x14ac:dyDescent="0.25">
      <c r="B9" s="14"/>
      <c r="C9" s="14"/>
      <c r="D9" s="14"/>
      <c r="E9" s="14"/>
      <c r="F9" s="14"/>
      <c r="G9" s="15"/>
      <c r="H9" s="15"/>
      <c r="I9" s="14"/>
      <c r="J9" s="16" t="str">
        <f t="shared" si="0"/>
        <v>สูงมาก</v>
      </c>
      <c r="K9" s="14"/>
      <c r="L9" s="17"/>
      <c r="M9" s="14"/>
    </row>
    <row r="10" spans="1:14" x14ac:dyDescent="0.25">
      <c r="B10" s="14"/>
      <c r="C10" s="14"/>
      <c r="D10" s="14"/>
      <c r="E10" s="14"/>
      <c r="F10" s="14"/>
      <c r="G10" s="15"/>
      <c r="H10" s="15"/>
      <c r="I10" s="14"/>
      <c r="J10" s="16" t="str">
        <f t="shared" si="0"/>
        <v>สูงมาก</v>
      </c>
      <c r="K10" s="14"/>
      <c r="L10" s="17"/>
      <c r="M10" s="14"/>
    </row>
    <row r="11" spans="1:14" x14ac:dyDescent="0.25">
      <c r="B11" s="14"/>
      <c r="C11" s="14"/>
      <c r="D11" s="14"/>
      <c r="E11" s="14"/>
      <c r="F11" s="14"/>
      <c r="G11" s="15"/>
      <c r="H11" s="15"/>
      <c r="I11" s="14"/>
      <c r="J11" s="16" t="str">
        <f t="shared" si="0"/>
        <v>สูงมาก</v>
      </c>
      <c r="K11" s="14"/>
      <c r="L11" s="17"/>
      <c r="M11" s="14"/>
    </row>
    <row r="12" spans="1:14" x14ac:dyDescent="0.25">
      <c r="B12" s="14"/>
      <c r="C12" s="14"/>
      <c r="D12" s="14"/>
      <c r="E12" s="14"/>
      <c r="F12" s="14"/>
      <c r="G12" s="15"/>
      <c r="H12" s="15"/>
      <c r="I12" s="14"/>
      <c r="J12" s="16" t="str">
        <f t="shared" si="0"/>
        <v>สูงมาก</v>
      </c>
      <c r="K12" s="14"/>
      <c r="L12" s="17"/>
      <c r="M12" s="14"/>
    </row>
    <row r="13" spans="1:14" x14ac:dyDescent="0.25">
      <c r="B13" s="14"/>
      <c r="C13" s="14"/>
      <c r="D13" s="14"/>
      <c r="E13" s="14"/>
      <c r="F13" s="14"/>
      <c r="G13" s="15"/>
      <c r="H13" s="15"/>
      <c r="I13" s="14"/>
      <c r="J13" s="16" t="str">
        <f t="shared" si="0"/>
        <v>สูงมาก</v>
      </c>
      <c r="K13" s="14"/>
      <c r="L13" s="17"/>
      <c r="M13" s="14"/>
    </row>
    <row r="14" spans="1:14" x14ac:dyDescent="0.25">
      <c r="B14" s="14"/>
      <c r="C14" s="14"/>
      <c r="D14" s="14"/>
      <c r="E14" s="14"/>
      <c r="F14" s="14"/>
      <c r="G14" s="15"/>
      <c r="H14" s="15"/>
      <c r="I14" s="14"/>
      <c r="J14" s="16" t="str">
        <f t="shared" si="0"/>
        <v>สูงมาก</v>
      </c>
      <c r="K14" s="14"/>
      <c r="L14" s="17"/>
      <c r="M14" s="14"/>
    </row>
    <row r="15" spans="1:14" x14ac:dyDescent="0.25">
      <c r="B15" s="14"/>
      <c r="C15" s="14"/>
      <c r="D15" s="14"/>
      <c r="E15" s="14"/>
      <c r="F15" s="14"/>
      <c r="G15" s="15"/>
      <c r="H15" s="15"/>
      <c r="I15" s="14"/>
      <c r="J15" s="16" t="str">
        <f t="shared" si="0"/>
        <v>สูงมาก</v>
      </c>
      <c r="K15" s="14"/>
      <c r="L15" s="17"/>
      <c r="M15" s="14"/>
    </row>
    <row r="16" spans="1:14" x14ac:dyDescent="0.25">
      <c r="B16" s="14"/>
      <c r="C16" s="14"/>
      <c r="D16" s="14"/>
      <c r="E16" s="14"/>
      <c r="F16" s="14"/>
      <c r="G16" s="15"/>
      <c r="H16" s="15"/>
      <c r="I16" s="14"/>
      <c r="J16" s="16" t="str">
        <f t="shared" si="0"/>
        <v>สูงมาก</v>
      </c>
      <c r="K16" s="14"/>
      <c r="L16" s="17"/>
      <c r="M16" s="14"/>
    </row>
    <row r="17" spans="2:13" x14ac:dyDescent="0.25">
      <c r="B17" s="14"/>
      <c r="C17" s="14"/>
      <c r="D17" s="14"/>
      <c r="E17" s="14"/>
      <c r="F17" s="14"/>
      <c r="G17" s="15"/>
      <c r="H17" s="15"/>
      <c r="I17" s="14"/>
      <c r="J17" s="16" t="str">
        <f t="shared" si="0"/>
        <v>สูงมาก</v>
      </c>
      <c r="K17" s="14"/>
      <c r="L17" s="17"/>
      <c r="M17" s="14"/>
    </row>
    <row r="18" spans="2:13" x14ac:dyDescent="0.25">
      <c r="B18" s="14"/>
      <c r="C18" s="14"/>
      <c r="D18" s="14"/>
      <c r="E18" s="14"/>
      <c r="F18" s="14"/>
      <c r="G18" s="15"/>
      <c r="H18" s="15"/>
      <c r="I18" s="14"/>
      <c r="J18" s="16" t="str">
        <f t="shared" si="0"/>
        <v>สูงมาก</v>
      </c>
      <c r="K18" s="14"/>
      <c r="L18" s="17"/>
      <c r="M18" s="14"/>
    </row>
    <row r="19" spans="2:13" x14ac:dyDescent="0.25">
      <c r="B19" s="14"/>
      <c r="C19" s="14"/>
      <c r="D19" s="14"/>
      <c r="E19" s="14"/>
      <c r="F19" s="14"/>
      <c r="G19" s="15"/>
      <c r="H19" s="15"/>
      <c r="I19" s="14"/>
      <c r="J19" s="16" t="str">
        <f t="shared" si="0"/>
        <v>สูงมาก</v>
      </c>
      <c r="K19" s="14"/>
      <c r="L19" s="17"/>
      <c r="M19" s="14"/>
    </row>
    <row r="20" spans="2:13" x14ac:dyDescent="0.25">
      <c r="B20" s="14"/>
      <c r="C20" s="14"/>
      <c r="D20" s="14"/>
      <c r="E20" s="14"/>
      <c r="F20" s="14"/>
      <c r="G20" s="15"/>
      <c r="H20" s="15"/>
      <c r="I20" s="14"/>
      <c r="J20" s="16" t="str">
        <f t="shared" si="0"/>
        <v>สูงมาก</v>
      </c>
      <c r="K20" s="14"/>
      <c r="L20" s="17"/>
      <c r="M20" s="14"/>
    </row>
    <row r="21" spans="2:13" x14ac:dyDescent="0.25">
      <c r="B21" s="14"/>
      <c r="C21" s="14"/>
      <c r="D21" s="14"/>
      <c r="E21" s="14"/>
      <c r="F21" s="14"/>
      <c r="G21" s="15"/>
      <c r="H21" s="15"/>
      <c r="I21" s="14"/>
      <c r="J21" s="16" t="str">
        <f t="shared" si="0"/>
        <v>สูงมาก</v>
      </c>
      <c r="K21" s="14"/>
      <c r="L21" s="17"/>
      <c r="M21" s="14"/>
    </row>
    <row r="22" spans="2:13" x14ac:dyDescent="0.25">
      <c r="B22" s="14"/>
      <c r="C22" s="14"/>
      <c r="D22" s="14"/>
      <c r="E22" s="14"/>
      <c r="F22" s="14"/>
      <c r="G22" s="15"/>
      <c r="H22" s="15"/>
      <c r="I22" s="14"/>
      <c r="J22" s="16" t="str">
        <f t="shared" si="0"/>
        <v>สูงมาก</v>
      </c>
      <c r="K22" s="14"/>
      <c r="L22" s="17"/>
      <c r="M22" s="14"/>
    </row>
    <row r="23" spans="2:13" x14ac:dyDescent="0.25">
      <c r="B23" s="14"/>
      <c r="C23" s="14"/>
      <c r="D23" s="14"/>
      <c r="E23" s="14"/>
      <c r="F23" s="14"/>
      <c r="G23" s="15"/>
      <c r="H23" s="15"/>
      <c r="I23" s="14"/>
      <c r="J23" s="16" t="str">
        <f t="shared" si="0"/>
        <v>สูงมาก</v>
      </c>
      <c r="K23" s="14"/>
      <c r="L23" s="17"/>
      <c r="M23" s="14"/>
    </row>
    <row r="24" spans="2:13" x14ac:dyDescent="0.25">
      <c r="B24" s="14"/>
      <c r="C24" s="14"/>
      <c r="D24" s="14"/>
      <c r="E24" s="14"/>
      <c r="F24" s="14"/>
      <c r="G24" s="15"/>
      <c r="H24" s="15"/>
      <c r="I24" s="14"/>
      <c r="J24" s="16" t="str">
        <f t="shared" si="0"/>
        <v>สูงมาก</v>
      </c>
      <c r="K24" s="14"/>
      <c r="L24" s="17"/>
      <c r="M24" s="14"/>
    </row>
    <row r="25" spans="2:13" x14ac:dyDescent="0.25">
      <c r="B25" s="14"/>
      <c r="C25" s="14"/>
      <c r="D25" s="14"/>
      <c r="E25" s="14"/>
      <c r="F25" s="14"/>
      <c r="G25" s="15"/>
      <c r="H25" s="15"/>
      <c r="I25" s="14"/>
      <c r="J25" s="16" t="str">
        <f t="shared" si="0"/>
        <v>สูงมาก</v>
      </c>
      <c r="K25" s="14"/>
      <c r="L25" s="17"/>
      <c r="M25" s="14"/>
    </row>
  </sheetData>
  <protectedRanges>
    <protectedRange sqref="B6:M25" name="Range1"/>
  </protectedRanges>
  <dataConsolidate/>
  <mergeCells count="5">
    <mergeCell ref="A1:M1"/>
    <mergeCell ref="A2:M2"/>
    <mergeCell ref="A3:D3"/>
    <mergeCell ref="E3:F3"/>
    <mergeCell ref="G3:M3"/>
  </mergeCells>
  <conditionalFormatting sqref="J6:J25">
    <cfRule type="containsText" dxfId="11" priority="4" operator="containsText" text="ต่ำ">
      <formula>NOT(ISERROR(SEARCH("ต่ำ",J6)))</formula>
    </cfRule>
  </conditionalFormatting>
  <conditionalFormatting sqref="J6:J25">
    <cfRule type="containsText" dxfId="10" priority="1" operator="containsText" text="สูงมาก">
      <formula>NOT(ISERROR(SEARCH("สูงมาก",J6)))</formula>
    </cfRule>
    <cfRule type="containsText" dxfId="9" priority="2" operator="containsText" text="สูง">
      <formula>NOT(ISERROR(SEARCH("สูง",J6)))</formula>
    </cfRule>
    <cfRule type="containsText" dxfId="8" priority="3" operator="containsText" text="ปานกลาง">
      <formula>NOT(ISERROR(SEARCH("ปานกลาง",J6)))</formula>
    </cfRule>
  </conditionalFormatting>
  <dataValidations count="5">
    <dataValidation type="list" allowBlank="1" showInputMessage="1" showErrorMessage="1" sqref="I6:I25">
      <formula1>"ด้านประสิทธิผล,ด้านมูลค่าความเสียหายทางการเงิน,ด้านชื่อเสียงและภาพลักษณ์,ด้านความปลอดภัย"</formula1>
    </dataValidation>
    <dataValidation type="list" allowBlank="1" showInputMessage="1" showErrorMessage="1" sqref="I26:I1048576">
      <formula1>#REF!</formula1>
    </dataValidation>
    <dataValidation type="list" allowBlank="1" showInputMessage="1" showErrorMessage="1" sqref="G6:H1048576">
      <formula1>"1,2,3,4,5"</formula1>
    </dataValidation>
    <dataValidation type="list" allowBlank="1" showInputMessage="1" showErrorMessage="1" sqref="J26:J1048576">
      <formula1>"ต่ำ,ปานกลาง,สูง,สูงมาก"</formula1>
    </dataValidation>
    <dataValidation showInputMessage="1" showErrorMessage="1" sqref="M6:M1048576"/>
  </dataValidations>
  <pageMargins left="0.3" right="0.3" top="0.5" bottom="0.3" header="0.3" footer="0.3"/>
  <pageSetup paperSize="9" scale="43" orientation="landscape" r:id="rId1"/>
  <headerFooter>
    <oddHeader>&amp;R&amp;"TH SarabunPSK,Regular"&amp;12เอกสารหมายเลข 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zoomScale="60" zoomScaleNormal="60" zoomScaleSheetLayoutView="50" workbookViewId="0">
      <pane ySplit="5" topLeftCell="A6" activePane="bottomLeft" state="frozen"/>
      <selection pane="bottomLeft" activeCell="D10" sqref="D10"/>
    </sheetView>
  </sheetViews>
  <sheetFormatPr defaultColWidth="9" defaultRowHeight="24.6" x14ac:dyDescent="0.25"/>
  <cols>
    <col min="1" max="1" width="4.09765625" style="5" customWidth="1"/>
    <col min="2" max="2" width="41.59765625" style="5" customWidth="1"/>
    <col min="3" max="3" width="39.3984375" style="2" customWidth="1"/>
    <col min="4" max="4" width="39.5" style="2" customWidth="1"/>
    <col min="5" max="5" width="38.09765625" style="2" customWidth="1"/>
    <col min="6" max="6" width="19.09765625" style="2" customWidth="1"/>
    <col min="7" max="7" width="12.5" style="3" customWidth="1"/>
    <col min="8" max="8" width="11.5" style="3" customWidth="1"/>
    <col min="9" max="9" width="17" style="2" customWidth="1"/>
    <col min="10" max="10" width="12.5" style="4" customWidth="1"/>
    <col min="11" max="11" width="37.69921875" style="2" customWidth="1"/>
    <col min="12" max="12" width="17.8984375" style="2" customWidth="1"/>
    <col min="13" max="13" width="16.8984375" style="5" customWidth="1"/>
    <col min="14" max="14" width="9" style="5"/>
    <col min="15" max="16384" width="9" style="2"/>
  </cols>
  <sheetData>
    <row r="1" spans="1:14" s="6" customFormat="1" ht="40.950000000000003" customHeight="1" x14ac:dyDescent="0.25">
      <c r="A1" s="64" t="str">
        <f>หน้าปกรายงานวิเคราะห์ฯ!A12</f>
        <v xml:space="preserve">ภารกิจด้าน/งาน			 (9)....................................................................................			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7"/>
    </row>
    <row r="2" spans="1:14" s="6" customFormat="1" ht="34.950000000000003" customHeight="1" x14ac:dyDescent="0.25">
      <c r="A2" s="64" t="str">
        <f>หน้าปกรายงานวิเคราะห์ฯ!A2</f>
        <v xml:space="preserve">รายงานการวิเคราะห์และการประเมินความเสี่ยง ประจำปีงบประมาณ (2)..............................	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7"/>
    </row>
    <row r="3" spans="1:14" s="6" customFormat="1" ht="36.6" customHeight="1" x14ac:dyDescent="0.25">
      <c r="A3" s="59" t="s">
        <v>6</v>
      </c>
      <c r="B3" s="59"/>
      <c r="C3" s="59"/>
      <c r="D3" s="59"/>
      <c r="E3" s="60" t="s">
        <v>73</v>
      </c>
      <c r="F3" s="60"/>
      <c r="G3" s="61"/>
      <c r="H3" s="61"/>
      <c r="I3" s="61"/>
      <c r="J3" s="61"/>
      <c r="K3" s="61"/>
      <c r="L3" s="61"/>
      <c r="M3" s="61"/>
      <c r="N3" s="7"/>
    </row>
    <row r="4" spans="1:14" s="6" customFormat="1" ht="16.2" customHeight="1" x14ac:dyDescent="0.25">
      <c r="A4" s="11"/>
      <c r="B4" s="11"/>
      <c r="C4" s="11"/>
      <c r="D4" s="11"/>
      <c r="E4" s="13"/>
      <c r="F4" s="13"/>
      <c r="G4" s="13"/>
      <c r="H4" s="13"/>
      <c r="I4" s="12"/>
      <c r="J4" s="12"/>
      <c r="K4" s="12"/>
      <c r="L4" s="12"/>
      <c r="M4" s="12"/>
      <c r="N4" s="7"/>
    </row>
    <row r="5" spans="1:14" s="6" customFormat="1" ht="73.8" x14ac:dyDescent="0.25">
      <c r="A5" s="7"/>
      <c r="B5" s="8" t="s">
        <v>0</v>
      </c>
      <c r="C5" s="8" t="s">
        <v>1</v>
      </c>
      <c r="D5" s="8" t="s">
        <v>2</v>
      </c>
      <c r="E5" s="8" t="s">
        <v>3</v>
      </c>
      <c r="F5" s="8" t="s">
        <v>61</v>
      </c>
      <c r="G5" s="9" t="s">
        <v>62</v>
      </c>
      <c r="H5" s="9" t="s">
        <v>63</v>
      </c>
      <c r="I5" s="9" t="s">
        <v>64</v>
      </c>
      <c r="J5" s="10" t="s">
        <v>4</v>
      </c>
      <c r="K5" s="8" t="s">
        <v>5</v>
      </c>
      <c r="L5" s="8" t="s">
        <v>65</v>
      </c>
      <c r="M5" s="8" t="s">
        <v>66</v>
      </c>
      <c r="N5" s="7"/>
    </row>
    <row r="6" spans="1:14" x14ac:dyDescent="0.25">
      <c r="B6" s="14"/>
      <c r="C6" s="14"/>
      <c r="D6" s="14"/>
      <c r="E6" s="14"/>
      <c r="F6" s="14"/>
      <c r="G6" s="15"/>
      <c r="H6" s="15"/>
      <c r="I6" s="14"/>
      <c r="J6" s="16" t="str">
        <f t="shared" ref="J6:J25" si="0">IF(AND($G6=1,$H6=1),"ต่ำ",IF(AND($G6=1,$H6=2),"ต่ำ",IF(AND($G6=2,$H6=1),"ต่ำ",IF(AND($G6=3,$H6=1),"ต่ำ",IF(AND($G6=4,$H6=1),"ต่ำ",IF(AND($G6=5,$H6=1),"ต่ำ",IF(AND($G6=1,$H6=3),"ปานกลาง",IF(AND($G6=2,$H6=2),"ปานกลาง",IF(AND($G6=2,$H6=3),"ปานกลาง",IF(AND($G6=3,$H6=2),"ปานกลาง",IF(AND($G6=1,$H6=4),"สูง",IF(AND($G6=2,$H6=4),"สูง",IF(AND($G6=3,$H6=3),"สูง",IF(AND($G6=4,$H6=2),"สูง",IF(AND($G6=5,$H6=2),"สูง","สูงมาก")))))))))))))))</f>
        <v>สูงมาก</v>
      </c>
      <c r="K6" s="14"/>
      <c r="L6" s="17"/>
      <c r="M6" s="14"/>
    </row>
    <row r="7" spans="1:14" x14ac:dyDescent="0.25">
      <c r="B7" s="14"/>
      <c r="C7" s="14"/>
      <c r="D7" s="14"/>
      <c r="E7" s="14"/>
      <c r="F7" s="14"/>
      <c r="G7" s="15"/>
      <c r="H7" s="15"/>
      <c r="I7" s="14"/>
      <c r="J7" s="16" t="str">
        <f t="shared" si="0"/>
        <v>สูงมาก</v>
      </c>
      <c r="K7" s="14"/>
      <c r="L7" s="17"/>
      <c r="M7" s="14"/>
    </row>
    <row r="8" spans="1:14" x14ac:dyDescent="0.25">
      <c r="B8" s="14"/>
      <c r="C8" s="14"/>
      <c r="D8" s="14"/>
      <c r="E8" s="14"/>
      <c r="F8" s="14"/>
      <c r="G8" s="15"/>
      <c r="H8" s="15"/>
      <c r="I8" s="14"/>
      <c r="J8" s="16" t="str">
        <f t="shared" si="0"/>
        <v>สูงมาก</v>
      </c>
      <c r="K8" s="14"/>
      <c r="L8" s="17"/>
      <c r="M8" s="14"/>
    </row>
    <row r="9" spans="1:14" x14ac:dyDescent="0.25">
      <c r="B9" s="14"/>
      <c r="C9" s="14"/>
      <c r="D9" s="14"/>
      <c r="E9" s="14"/>
      <c r="F9" s="14"/>
      <c r="G9" s="15"/>
      <c r="H9" s="15"/>
      <c r="I9" s="14"/>
      <c r="J9" s="16" t="str">
        <f t="shared" si="0"/>
        <v>สูงมาก</v>
      </c>
      <c r="K9" s="14"/>
      <c r="L9" s="17"/>
      <c r="M9" s="14"/>
    </row>
    <row r="10" spans="1:14" x14ac:dyDescent="0.25">
      <c r="B10" s="14"/>
      <c r="C10" s="14"/>
      <c r="D10" s="14"/>
      <c r="E10" s="14"/>
      <c r="F10" s="14"/>
      <c r="G10" s="15"/>
      <c r="H10" s="15"/>
      <c r="I10" s="14"/>
      <c r="J10" s="16" t="str">
        <f t="shared" si="0"/>
        <v>สูงมาก</v>
      </c>
      <c r="K10" s="14"/>
      <c r="L10" s="17"/>
      <c r="M10" s="14"/>
    </row>
    <row r="11" spans="1:14" x14ac:dyDescent="0.25">
      <c r="B11" s="14"/>
      <c r="C11" s="14"/>
      <c r="D11" s="14"/>
      <c r="E11" s="14"/>
      <c r="F11" s="14"/>
      <c r="G11" s="15"/>
      <c r="H11" s="15"/>
      <c r="I11" s="14"/>
      <c r="J11" s="16" t="str">
        <f t="shared" si="0"/>
        <v>สูงมาก</v>
      </c>
      <c r="K11" s="14"/>
      <c r="L11" s="17"/>
      <c r="M11" s="14"/>
    </row>
    <row r="12" spans="1:14" x14ac:dyDescent="0.25">
      <c r="B12" s="14"/>
      <c r="C12" s="14"/>
      <c r="D12" s="14"/>
      <c r="E12" s="14"/>
      <c r="F12" s="14"/>
      <c r="G12" s="15"/>
      <c r="H12" s="15"/>
      <c r="I12" s="14"/>
      <c r="J12" s="16" t="str">
        <f t="shared" si="0"/>
        <v>สูงมาก</v>
      </c>
      <c r="K12" s="14"/>
      <c r="L12" s="17"/>
      <c r="M12" s="14"/>
    </row>
    <row r="13" spans="1:14" x14ac:dyDescent="0.25">
      <c r="B13" s="14"/>
      <c r="C13" s="14"/>
      <c r="D13" s="14"/>
      <c r="E13" s="14"/>
      <c r="F13" s="14"/>
      <c r="G13" s="15"/>
      <c r="H13" s="15"/>
      <c r="I13" s="14"/>
      <c r="J13" s="16" t="str">
        <f t="shared" si="0"/>
        <v>สูงมาก</v>
      </c>
      <c r="K13" s="14"/>
      <c r="L13" s="17"/>
      <c r="M13" s="14"/>
    </row>
    <row r="14" spans="1:14" x14ac:dyDescent="0.25">
      <c r="B14" s="14"/>
      <c r="C14" s="14"/>
      <c r="D14" s="14"/>
      <c r="E14" s="14"/>
      <c r="F14" s="14"/>
      <c r="G14" s="15"/>
      <c r="H14" s="15"/>
      <c r="I14" s="14"/>
      <c r="J14" s="16" t="str">
        <f t="shared" si="0"/>
        <v>สูงมาก</v>
      </c>
      <c r="K14" s="14"/>
      <c r="L14" s="17"/>
      <c r="M14" s="14"/>
    </row>
    <row r="15" spans="1:14" x14ac:dyDescent="0.25">
      <c r="B15" s="14"/>
      <c r="C15" s="14"/>
      <c r="D15" s="14"/>
      <c r="E15" s="14"/>
      <c r="F15" s="14"/>
      <c r="G15" s="15"/>
      <c r="H15" s="15"/>
      <c r="I15" s="14"/>
      <c r="J15" s="16" t="str">
        <f t="shared" si="0"/>
        <v>สูงมาก</v>
      </c>
      <c r="K15" s="14"/>
      <c r="L15" s="17"/>
      <c r="M15" s="14"/>
    </row>
    <row r="16" spans="1:14" x14ac:dyDescent="0.25">
      <c r="B16" s="14"/>
      <c r="C16" s="14"/>
      <c r="D16" s="14"/>
      <c r="E16" s="14"/>
      <c r="F16" s="14"/>
      <c r="G16" s="15"/>
      <c r="H16" s="15"/>
      <c r="I16" s="14"/>
      <c r="J16" s="16" t="str">
        <f t="shared" si="0"/>
        <v>สูงมาก</v>
      </c>
      <c r="K16" s="14"/>
      <c r="L16" s="17"/>
      <c r="M16" s="14"/>
    </row>
    <row r="17" spans="2:13" x14ac:dyDescent="0.25">
      <c r="B17" s="14"/>
      <c r="C17" s="14"/>
      <c r="D17" s="14"/>
      <c r="E17" s="14"/>
      <c r="F17" s="14"/>
      <c r="G17" s="15"/>
      <c r="H17" s="15"/>
      <c r="I17" s="14"/>
      <c r="J17" s="16" t="str">
        <f t="shared" si="0"/>
        <v>สูงมาก</v>
      </c>
      <c r="K17" s="14"/>
      <c r="L17" s="17"/>
      <c r="M17" s="14"/>
    </row>
    <row r="18" spans="2:13" x14ac:dyDescent="0.25">
      <c r="B18" s="14"/>
      <c r="C18" s="14"/>
      <c r="D18" s="14"/>
      <c r="E18" s="14"/>
      <c r="F18" s="14"/>
      <c r="G18" s="15"/>
      <c r="H18" s="15"/>
      <c r="I18" s="14"/>
      <c r="J18" s="16" t="str">
        <f t="shared" si="0"/>
        <v>สูงมาก</v>
      </c>
      <c r="K18" s="14"/>
      <c r="L18" s="17"/>
      <c r="M18" s="14"/>
    </row>
    <row r="19" spans="2:13" x14ac:dyDescent="0.25">
      <c r="B19" s="14"/>
      <c r="C19" s="14"/>
      <c r="D19" s="14"/>
      <c r="E19" s="14"/>
      <c r="F19" s="14"/>
      <c r="G19" s="15"/>
      <c r="H19" s="15"/>
      <c r="I19" s="14"/>
      <c r="J19" s="16" t="str">
        <f t="shared" si="0"/>
        <v>สูงมาก</v>
      </c>
      <c r="K19" s="14"/>
      <c r="L19" s="17"/>
      <c r="M19" s="14"/>
    </row>
    <row r="20" spans="2:13" x14ac:dyDescent="0.25">
      <c r="B20" s="14"/>
      <c r="C20" s="14"/>
      <c r="D20" s="14"/>
      <c r="E20" s="14"/>
      <c r="F20" s="14"/>
      <c r="G20" s="15"/>
      <c r="H20" s="15"/>
      <c r="I20" s="14"/>
      <c r="J20" s="16" t="str">
        <f t="shared" si="0"/>
        <v>สูงมาก</v>
      </c>
      <c r="K20" s="14"/>
      <c r="L20" s="17"/>
      <c r="M20" s="14"/>
    </row>
    <row r="21" spans="2:13" x14ac:dyDescent="0.25">
      <c r="B21" s="14"/>
      <c r="C21" s="14"/>
      <c r="D21" s="14"/>
      <c r="E21" s="14"/>
      <c r="F21" s="14"/>
      <c r="G21" s="15"/>
      <c r="H21" s="15"/>
      <c r="I21" s="14"/>
      <c r="J21" s="16" t="str">
        <f t="shared" si="0"/>
        <v>สูงมาก</v>
      </c>
      <c r="K21" s="14"/>
      <c r="L21" s="17"/>
      <c r="M21" s="14"/>
    </row>
    <row r="22" spans="2:13" x14ac:dyDescent="0.25">
      <c r="B22" s="14"/>
      <c r="C22" s="14"/>
      <c r="D22" s="14"/>
      <c r="E22" s="14"/>
      <c r="F22" s="14"/>
      <c r="G22" s="15"/>
      <c r="H22" s="15"/>
      <c r="I22" s="14"/>
      <c r="J22" s="16" t="str">
        <f t="shared" si="0"/>
        <v>สูงมาก</v>
      </c>
      <c r="K22" s="14"/>
      <c r="L22" s="17"/>
      <c r="M22" s="14"/>
    </row>
    <row r="23" spans="2:13" x14ac:dyDescent="0.25">
      <c r="B23" s="14"/>
      <c r="C23" s="14"/>
      <c r="D23" s="14"/>
      <c r="E23" s="14"/>
      <c r="F23" s="14"/>
      <c r="G23" s="15"/>
      <c r="H23" s="15"/>
      <c r="I23" s="14"/>
      <c r="J23" s="16" t="str">
        <f t="shared" si="0"/>
        <v>สูงมาก</v>
      </c>
      <c r="K23" s="14"/>
      <c r="L23" s="17"/>
      <c r="M23" s="14"/>
    </row>
    <row r="24" spans="2:13" x14ac:dyDescent="0.25">
      <c r="B24" s="14"/>
      <c r="C24" s="14"/>
      <c r="D24" s="14"/>
      <c r="E24" s="14"/>
      <c r="F24" s="14"/>
      <c r="G24" s="15"/>
      <c r="H24" s="15"/>
      <c r="I24" s="14"/>
      <c r="J24" s="16" t="str">
        <f t="shared" si="0"/>
        <v>สูงมาก</v>
      </c>
      <c r="K24" s="14"/>
      <c r="L24" s="17"/>
      <c r="M24" s="14"/>
    </row>
    <row r="25" spans="2:13" x14ac:dyDescent="0.25">
      <c r="B25" s="14"/>
      <c r="C25" s="14"/>
      <c r="D25" s="14"/>
      <c r="E25" s="14"/>
      <c r="F25" s="14"/>
      <c r="G25" s="15"/>
      <c r="H25" s="15"/>
      <c r="I25" s="14"/>
      <c r="J25" s="16" t="str">
        <f t="shared" si="0"/>
        <v>สูงมาก</v>
      </c>
      <c r="K25" s="14"/>
      <c r="L25" s="17"/>
      <c r="M25" s="14"/>
    </row>
  </sheetData>
  <protectedRanges>
    <protectedRange sqref="B6:M25" name="Range1"/>
  </protectedRanges>
  <dataConsolidate/>
  <mergeCells count="5">
    <mergeCell ref="A1:M1"/>
    <mergeCell ref="A2:M2"/>
    <mergeCell ref="A3:D3"/>
    <mergeCell ref="E3:F3"/>
    <mergeCell ref="G3:M3"/>
  </mergeCells>
  <conditionalFormatting sqref="J6:J25">
    <cfRule type="containsText" dxfId="7" priority="4" operator="containsText" text="ต่ำ">
      <formula>NOT(ISERROR(SEARCH("ต่ำ",J6)))</formula>
    </cfRule>
  </conditionalFormatting>
  <conditionalFormatting sqref="J6:J25">
    <cfRule type="containsText" dxfId="6" priority="1" operator="containsText" text="สูงมาก">
      <formula>NOT(ISERROR(SEARCH("สูงมาก",J6)))</formula>
    </cfRule>
    <cfRule type="containsText" dxfId="5" priority="2" operator="containsText" text="สูง">
      <formula>NOT(ISERROR(SEARCH("สูง",J6)))</formula>
    </cfRule>
    <cfRule type="containsText" dxfId="4" priority="3" operator="containsText" text="ปานกลาง">
      <formula>NOT(ISERROR(SEARCH("ปานกลาง",J6)))</formula>
    </cfRule>
  </conditionalFormatting>
  <dataValidations count="5">
    <dataValidation type="list" allowBlank="1" showInputMessage="1" showErrorMessage="1" sqref="I6:I25">
      <formula1>"ด้านประสิทธิผล,ด้านมูลค่าความเสียหายทางการเงิน,ด้านชื่อเสียงและภาพลักษณ์,ด้านความปลอดภัย"</formula1>
    </dataValidation>
    <dataValidation type="list" allowBlank="1" showInputMessage="1" showErrorMessage="1" sqref="J26:J1048576">
      <formula1>"ต่ำ,ปานกลาง,สูง,สูงมาก"</formula1>
    </dataValidation>
    <dataValidation type="list" allowBlank="1" showInputMessage="1" showErrorMessage="1" sqref="I26:I1048576">
      <formula1>#REF!</formula1>
    </dataValidation>
    <dataValidation showInputMessage="1" showErrorMessage="1" sqref="M6:M1048576"/>
    <dataValidation type="list" allowBlank="1" showInputMessage="1" showErrorMessage="1" sqref="G6:H1048576">
      <formula1>"1,2,3,4,5"</formula1>
    </dataValidation>
  </dataValidations>
  <pageMargins left="0.3" right="0.3" top="0.5" bottom="0.3" header="0.3" footer="0.3"/>
  <pageSetup paperSize="9" scale="43" orientation="landscape" r:id="rId1"/>
  <headerFooter>
    <oddHeader>&amp;R&amp;"TH SarabunPSK,Regular"&amp;12เอกสารหมายเลข 3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zoomScale="50" zoomScaleNormal="50" zoomScaleSheetLayoutView="50" workbookViewId="0">
      <pane ySplit="5" topLeftCell="A6" activePane="bottomLeft" state="frozen"/>
      <selection pane="bottomLeft" activeCell="C13" sqref="C13"/>
    </sheetView>
  </sheetViews>
  <sheetFormatPr defaultColWidth="9" defaultRowHeight="24.6" x14ac:dyDescent="0.25"/>
  <cols>
    <col min="1" max="1" width="4.09765625" style="5" customWidth="1"/>
    <col min="2" max="2" width="41.59765625" style="5" customWidth="1"/>
    <col min="3" max="3" width="39.3984375" style="2" customWidth="1"/>
    <col min="4" max="4" width="39.5" style="2" customWidth="1"/>
    <col min="5" max="5" width="38.09765625" style="2" customWidth="1"/>
    <col min="6" max="6" width="19.09765625" style="2" customWidth="1"/>
    <col min="7" max="7" width="12.5" style="3" customWidth="1"/>
    <col min="8" max="8" width="11.5" style="3" customWidth="1"/>
    <col min="9" max="9" width="17" style="2" customWidth="1"/>
    <col min="10" max="10" width="12.5" style="4" customWidth="1"/>
    <col min="11" max="11" width="37.69921875" style="2" customWidth="1"/>
    <col min="12" max="12" width="17.8984375" style="2" customWidth="1"/>
    <col min="13" max="13" width="16.8984375" style="5" customWidth="1"/>
    <col min="14" max="14" width="9" style="5"/>
    <col min="15" max="16384" width="9" style="2"/>
  </cols>
  <sheetData>
    <row r="1" spans="1:14" s="6" customFormat="1" ht="40.950000000000003" customHeight="1" x14ac:dyDescent="0.25">
      <c r="A1" s="64" t="str">
        <f>หน้าปกรายงานวิเคราะห์ฯ!A12</f>
        <v xml:space="preserve">ภารกิจด้าน/งาน			 (9)....................................................................................			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7"/>
    </row>
    <row r="2" spans="1:14" s="6" customFormat="1" ht="34.950000000000003" customHeight="1" x14ac:dyDescent="0.25">
      <c r="A2" s="64" t="str">
        <f>หน้าปกรายงานวิเคราะห์ฯ!A2</f>
        <v xml:space="preserve">รายงานการวิเคราะห์และการประเมินความเสี่ยง ประจำปีงบประมาณ (2)..............................	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7"/>
    </row>
    <row r="3" spans="1:14" s="6" customFormat="1" ht="36.6" customHeight="1" x14ac:dyDescent="0.25">
      <c r="A3" s="59" t="s">
        <v>6</v>
      </c>
      <c r="B3" s="59"/>
      <c r="C3" s="59"/>
      <c r="D3" s="59"/>
      <c r="E3" s="60" t="s">
        <v>74</v>
      </c>
      <c r="F3" s="60"/>
      <c r="G3" s="61"/>
      <c r="H3" s="61"/>
      <c r="I3" s="61"/>
      <c r="J3" s="61"/>
      <c r="K3" s="61"/>
      <c r="L3" s="61"/>
      <c r="M3" s="61"/>
      <c r="N3" s="7"/>
    </row>
    <row r="4" spans="1:14" s="6" customFormat="1" ht="16.2" customHeight="1" x14ac:dyDescent="0.25">
      <c r="A4" s="11"/>
      <c r="B4" s="11"/>
      <c r="C4" s="11"/>
      <c r="D4" s="11"/>
      <c r="E4" s="13"/>
      <c r="F4" s="13"/>
      <c r="G4" s="13"/>
      <c r="H4" s="13"/>
      <c r="I4" s="12"/>
      <c r="J4" s="12"/>
      <c r="K4" s="12"/>
      <c r="L4" s="12"/>
      <c r="M4" s="12"/>
      <c r="N4" s="7"/>
    </row>
    <row r="5" spans="1:14" s="6" customFormat="1" ht="73.8" x14ac:dyDescent="0.25">
      <c r="A5" s="7"/>
      <c r="B5" s="8" t="s">
        <v>0</v>
      </c>
      <c r="C5" s="8" t="s">
        <v>1</v>
      </c>
      <c r="D5" s="8" t="s">
        <v>2</v>
      </c>
      <c r="E5" s="8" t="s">
        <v>3</v>
      </c>
      <c r="F5" s="8" t="s">
        <v>61</v>
      </c>
      <c r="G5" s="9" t="s">
        <v>62</v>
      </c>
      <c r="H5" s="9" t="s">
        <v>63</v>
      </c>
      <c r="I5" s="9" t="s">
        <v>64</v>
      </c>
      <c r="J5" s="10" t="s">
        <v>4</v>
      </c>
      <c r="K5" s="8" t="s">
        <v>5</v>
      </c>
      <c r="L5" s="8" t="s">
        <v>65</v>
      </c>
      <c r="M5" s="8" t="s">
        <v>66</v>
      </c>
      <c r="N5" s="7"/>
    </row>
    <row r="6" spans="1:14" x14ac:dyDescent="0.25">
      <c r="B6" s="14"/>
      <c r="C6" s="14"/>
      <c r="D6" s="14"/>
      <c r="E6" s="14"/>
      <c r="F6" s="14"/>
      <c r="G6" s="15"/>
      <c r="H6" s="15"/>
      <c r="I6" s="14"/>
      <c r="J6" s="16" t="str">
        <f t="shared" ref="J6:J25" si="0">IF(AND($G6=1,$H6=1),"ต่ำ",IF(AND($G6=1,$H6=2),"ต่ำ",IF(AND($G6=2,$H6=1),"ต่ำ",IF(AND($G6=3,$H6=1),"ต่ำ",IF(AND($G6=4,$H6=1),"ต่ำ",IF(AND($G6=5,$H6=1),"ต่ำ",IF(AND($G6=1,$H6=3),"ปานกลาง",IF(AND($G6=2,$H6=2),"ปานกลาง",IF(AND($G6=2,$H6=3),"ปานกลาง",IF(AND($G6=3,$H6=2),"ปานกลาง",IF(AND($G6=1,$H6=4),"สูง",IF(AND($G6=2,$H6=4),"สูง",IF(AND($G6=3,$H6=3),"สูง",IF(AND($G6=4,$H6=2),"สูง",IF(AND($G6=5,$H6=2),"สูง","สูงมาก")))))))))))))))</f>
        <v>สูงมาก</v>
      </c>
      <c r="K6" s="14"/>
      <c r="L6" s="17"/>
      <c r="M6" s="14"/>
    </row>
    <row r="7" spans="1:14" x14ac:dyDescent="0.25">
      <c r="B7" s="14"/>
      <c r="C7" s="14"/>
      <c r="D7" s="14"/>
      <c r="E7" s="14"/>
      <c r="F7" s="14"/>
      <c r="G7" s="15"/>
      <c r="H7" s="15"/>
      <c r="I7" s="14"/>
      <c r="J7" s="16" t="str">
        <f t="shared" si="0"/>
        <v>สูงมาก</v>
      </c>
      <c r="K7" s="14"/>
      <c r="L7" s="17"/>
      <c r="M7" s="14"/>
    </row>
    <row r="8" spans="1:14" x14ac:dyDescent="0.25">
      <c r="B8" s="14"/>
      <c r="C8" s="14"/>
      <c r="D8" s="14"/>
      <c r="E8" s="14"/>
      <c r="F8" s="14"/>
      <c r="G8" s="15"/>
      <c r="H8" s="15"/>
      <c r="I8" s="14"/>
      <c r="J8" s="16" t="str">
        <f t="shared" si="0"/>
        <v>สูงมาก</v>
      </c>
      <c r="K8" s="14"/>
      <c r="L8" s="17"/>
      <c r="M8" s="14"/>
    </row>
    <row r="9" spans="1:14" x14ac:dyDescent="0.25">
      <c r="B9" s="14"/>
      <c r="C9" s="14"/>
      <c r="D9" s="14"/>
      <c r="E9" s="14"/>
      <c r="F9" s="14"/>
      <c r="G9" s="15"/>
      <c r="H9" s="15"/>
      <c r="I9" s="14"/>
      <c r="J9" s="16" t="str">
        <f t="shared" si="0"/>
        <v>สูงมาก</v>
      </c>
      <c r="K9" s="14"/>
      <c r="L9" s="17"/>
      <c r="M9" s="14"/>
    </row>
    <row r="10" spans="1:14" x14ac:dyDescent="0.25">
      <c r="B10" s="14"/>
      <c r="C10" s="14"/>
      <c r="D10" s="14"/>
      <c r="E10" s="14"/>
      <c r="F10" s="14"/>
      <c r="G10" s="15"/>
      <c r="H10" s="15"/>
      <c r="I10" s="14"/>
      <c r="J10" s="16" t="str">
        <f t="shared" si="0"/>
        <v>สูงมาก</v>
      </c>
      <c r="K10" s="14"/>
      <c r="L10" s="17"/>
      <c r="M10" s="14"/>
    </row>
    <row r="11" spans="1:14" x14ac:dyDescent="0.25">
      <c r="B11" s="14"/>
      <c r="C11" s="14"/>
      <c r="D11" s="14"/>
      <c r="E11" s="14"/>
      <c r="F11" s="14"/>
      <c r="G11" s="15"/>
      <c r="H11" s="15"/>
      <c r="I11" s="14"/>
      <c r="J11" s="16" t="str">
        <f t="shared" si="0"/>
        <v>สูงมาก</v>
      </c>
      <c r="K11" s="14"/>
      <c r="L11" s="17"/>
      <c r="M11" s="14"/>
    </row>
    <row r="12" spans="1:14" x14ac:dyDescent="0.25">
      <c r="B12" s="14"/>
      <c r="C12" s="14"/>
      <c r="D12" s="14"/>
      <c r="E12" s="14"/>
      <c r="F12" s="14"/>
      <c r="G12" s="15"/>
      <c r="H12" s="15"/>
      <c r="I12" s="14"/>
      <c r="J12" s="16" t="str">
        <f t="shared" si="0"/>
        <v>สูงมาก</v>
      </c>
      <c r="K12" s="14"/>
      <c r="L12" s="17"/>
      <c r="M12" s="14"/>
    </row>
    <row r="13" spans="1:14" x14ac:dyDescent="0.25">
      <c r="B13" s="14"/>
      <c r="C13" s="14"/>
      <c r="D13" s="14"/>
      <c r="E13" s="14"/>
      <c r="F13" s="14"/>
      <c r="G13" s="15"/>
      <c r="H13" s="15"/>
      <c r="I13" s="14"/>
      <c r="J13" s="16" t="str">
        <f t="shared" si="0"/>
        <v>สูงมาก</v>
      </c>
      <c r="K13" s="14"/>
      <c r="L13" s="17"/>
      <c r="M13" s="14"/>
    </row>
    <row r="14" spans="1:14" x14ac:dyDescent="0.25">
      <c r="B14" s="14"/>
      <c r="C14" s="14"/>
      <c r="D14" s="14"/>
      <c r="E14" s="14"/>
      <c r="F14" s="14"/>
      <c r="G14" s="15"/>
      <c r="H14" s="15"/>
      <c r="I14" s="14"/>
      <c r="J14" s="16" t="str">
        <f t="shared" si="0"/>
        <v>สูงมาก</v>
      </c>
      <c r="K14" s="14"/>
      <c r="L14" s="17"/>
      <c r="M14" s="14"/>
    </row>
    <row r="15" spans="1:14" x14ac:dyDescent="0.25">
      <c r="B15" s="14"/>
      <c r="C15" s="14"/>
      <c r="D15" s="14"/>
      <c r="E15" s="14"/>
      <c r="F15" s="14"/>
      <c r="G15" s="15"/>
      <c r="H15" s="15"/>
      <c r="I15" s="14"/>
      <c r="J15" s="16" t="str">
        <f t="shared" si="0"/>
        <v>สูงมาก</v>
      </c>
      <c r="K15" s="14"/>
      <c r="L15" s="17"/>
      <c r="M15" s="14"/>
    </row>
    <row r="16" spans="1:14" x14ac:dyDescent="0.25">
      <c r="B16" s="14"/>
      <c r="C16" s="14"/>
      <c r="D16" s="14"/>
      <c r="E16" s="14"/>
      <c r="F16" s="14"/>
      <c r="G16" s="15"/>
      <c r="H16" s="15"/>
      <c r="I16" s="14"/>
      <c r="J16" s="16" t="str">
        <f t="shared" si="0"/>
        <v>สูงมาก</v>
      </c>
      <c r="K16" s="14"/>
      <c r="L16" s="17"/>
      <c r="M16" s="14"/>
    </row>
    <row r="17" spans="2:13" x14ac:dyDescent="0.25">
      <c r="B17" s="14"/>
      <c r="C17" s="14"/>
      <c r="D17" s="14"/>
      <c r="E17" s="14"/>
      <c r="F17" s="14"/>
      <c r="G17" s="15"/>
      <c r="H17" s="15"/>
      <c r="I17" s="14"/>
      <c r="J17" s="16" t="str">
        <f t="shared" si="0"/>
        <v>สูงมาก</v>
      </c>
      <c r="K17" s="14"/>
      <c r="L17" s="17"/>
      <c r="M17" s="14"/>
    </row>
    <row r="18" spans="2:13" x14ac:dyDescent="0.25">
      <c r="B18" s="14"/>
      <c r="C18" s="14"/>
      <c r="D18" s="14"/>
      <c r="E18" s="14"/>
      <c r="F18" s="14"/>
      <c r="G18" s="15"/>
      <c r="H18" s="15"/>
      <c r="I18" s="14"/>
      <c r="J18" s="16" t="str">
        <f t="shared" si="0"/>
        <v>สูงมาก</v>
      </c>
      <c r="K18" s="14"/>
      <c r="L18" s="17"/>
      <c r="M18" s="14"/>
    </row>
    <row r="19" spans="2:13" x14ac:dyDescent="0.25">
      <c r="B19" s="14"/>
      <c r="C19" s="14"/>
      <c r="D19" s="14"/>
      <c r="E19" s="14"/>
      <c r="F19" s="14"/>
      <c r="G19" s="15"/>
      <c r="H19" s="15"/>
      <c r="I19" s="14"/>
      <c r="J19" s="16" t="str">
        <f t="shared" si="0"/>
        <v>สูงมาก</v>
      </c>
      <c r="K19" s="14"/>
      <c r="L19" s="17"/>
      <c r="M19" s="14"/>
    </row>
    <row r="20" spans="2:13" x14ac:dyDescent="0.25">
      <c r="B20" s="14"/>
      <c r="C20" s="14"/>
      <c r="D20" s="14"/>
      <c r="E20" s="14"/>
      <c r="F20" s="14"/>
      <c r="G20" s="15"/>
      <c r="H20" s="15"/>
      <c r="I20" s="14"/>
      <c r="J20" s="16" t="str">
        <f t="shared" si="0"/>
        <v>สูงมาก</v>
      </c>
      <c r="K20" s="14"/>
      <c r="L20" s="17"/>
      <c r="M20" s="14"/>
    </row>
    <row r="21" spans="2:13" x14ac:dyDescent="0.25">
      <c r="B21" s="14"/>
      <c r="C21" s="14"/>
      <c r="D21" s="14"/>
      <c r="E21" s="14"/>
      <c r="F21" s="14"/>
      <c r="G21" s="15"/>
      <c r="H21" s="15"/>
      <c r="I21" s="14"/>
      <c r="J21" s="16" t="str">
        <f t="shared" si="0"/>
        <v>สูงมาก</v>
      </c>
      <c r="K21" s="14"/>
      <c r="L21" s="17"/>
      <c r="M21" s="14"/>
    </row>
    <row r="22" spans="2:13" x14ac:dyDescent="0.25">
      <c r="B22" s="14"/>
      <c r="C22" s="14"/>
      <c r="D22" s="14"/>
      <c r="E22" s="14"/>
      <c r="F22" s="14"/>
      <c r="G22" s="15"/>
      <c r="H22" s="15"/>
      <c r="I22" s="14"/>
      <c r="J22" s="16" t="str">
        <f t="shared" si="0"/>
        <v>สูงมาก</v>
      </c>
      <c r="K22" s="14"/>
      <c r="L22" s="17"/>
      <c r="M22" s="14"/>
    </row>
    <row r="23" spans="2:13" x14ac:dyDescent="0.25">
      <c r="B23" s="14"/>
      <c r="C23" s="14"/>
      <c r="D23" s="14"/>
      <c r="E23" s="14"/>
      <c r="F23" s="14"/>
      <c r="G23" s="15"/>
      <c r="H23" s="15"/>
      <c r="I23" s="14"/>
      <c r="J23" s="16" t="str">
        <f t="shared" si="0"/>
        <v>สูงมาก</v>
      </c>
      <c r="K23" s="14"/>
      <c r="L23" s="17"/>
      <c r="M23" s="14"/>
    </row>
    <row r="24" spans="2:13" x14ac:dyDescent="0.25">
      <c r="B24" s="14"/>
      <c r="C24" s="14"/>
      <c r="D24" s="14"/>
      <c r="E24" s="14"/>
      <c r="F24" s="14"/>
      <c r="G24" s="15"/>
      <c r="H24" s="15"/>
      <c r="I24" s="14"/>
      <c r="J24" s="16" t="str">
        <f t="shared" si="0"/>
        <v>สูงมาก</v>
      </c>
      <c r="K24" s="14"/>
      <c r="L24" s="17"/>
      <c r="M24" s="14"/>
    </row>
    <row r="25" spans="2:13" x14ac:dyDescent="0.25">
      <c r="B25" s="14"/>
      <c r="C25" s="14"/>
      <c r="D25" s="14"/>
      <c r="E25" s="14"/>
      <c r="F25" s="14"/>
      <c r="G25" s="15"/>
      <c r="H25" s="15"/>
      <c r="I25" s="14"/>
      <c r="J25" s="16" t="str">
        <f t="shared" si="0"/>
        <v>สูงมาก</v>
      </c>
      <c r="K25" s="14"/>
      <c r="L25" s="17"/>
      <c r="M25" s="14"/>
    </row>
  </sheetData>
  <protectedRanges>
    <protectedRange sqref="B6:M25" name="Range1"/>
  </protectedRanges>
  <dataConsolidate/>
  <mergeCells count="5">
    <mergeCell ref="A1:M1"/>
    <mergeCell ref="A2:M2"/>
    <mergeCell ref="A3:D3"/>
    <mergeCell ref="E3:F3"/>
    <mergeCell ref="G3:M3"/>
  </mergeCells>
  <conditionalFormatting sqref="J6:J25">
    <cfRule type="containsText" dxfId="3" priority="4" operator="containsText" text="ต่ำ">
      <formula>NOT(ISERROR(SEARCH("ต่ำ",J6)))</formula>
    </cfRule>
  </conditionalFormatting>
  <conditionalFormatting sqref="J6:J25">
    <cfRule type="containsText" dxfId="2" priority="1" operator="containsText" text="สูงมาก">
      <formula>NOT(ISERROR(SEARCH("สูงมาก",J6)))</formula>
    </cfRule>
    <cfRule type="containsText" dxfId="1" priority="2" operator="containsText" text="สูง">
      <formula>NOT(ISERROR(SEARCH("สูง",J6)))</formula>
    </cfRule>
    <cfRule type="containsText" dxfId="0" priority="3" operator="containsText" text="ปานกลาง">
      <formula>NOT(ISERROR(SEARCH("ปานกลาง",J6)))</formula>
    </cfRule>
  </conditionalFormatting>
  <dataValidations count="5">
    <dataValidation type="list" allowBlank="1" showInputMessage="1" showErrorMessage="1" sqref="I6:I25">
      <formula1>"ด้านประสิทธิผล,ด้านมูลค่าความเสียหายทางการเงิน,ด้านชื่อเสียงและภาพลักษณ์,ด้านความปลอดภัย"</formula1>
    </dataValidation>
    <dataValidation type="list" allowBlank="1" showInputMessage="1" showErrorMessage="1" sqref="I26:I1048576">
      <formula1>#REF!</formula1>
    </dataValidation>
    <dataValidation type="list" allowBlank="1" showInputMessage="1" showErrorMessage="1" sqref="G6:H1048576">
      <formula1>"1,2,3,4,5"</formula1>
    </dataValidation>
    <dataValidation type="list" allowBlank="1" showInputMessage="1" showErrorMessage="1" sqref="J26:J1048576">
      <formula1>"ต่ำ,ปานกลาง,สูง,สูงมาก"</formula1>
    </dataValidation>
    <dataValidation showInputMessage="1" showErrorMessage="1" sqref="M6:M1048576"/>
  </dataValidations>
  <pageMargins left="0.3" right="0.3" top="0.5" bottom="0.3" header="0.3" footer="0.3"/>
  <pageSetup paperSize="9" scale="43" orientation="landscape" r:id="rId1"/>
  <headerFooter>
    <oddHeader>&amp;R&amp;"TH SarabunPSK,Regular"&amp;12เอกสารหมายเลข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คำอธิบายการกรอก</vt:lpstr>
      <vt:lpstr>(ตย.)การกรอกหน้าปก</vt:lpstr>
      <vt:lpstr>(ตย.)การกรอกรายงานวิเคราะห์ฯ</vt:lpstr>
      <vt:lpstr>หน้าปกรายงานวิเคราะห์ฯ</vt:lpstr>
      <vt:lpstr>1.ความเสี่ยงด้านกลยุทธ์ (S)</vt:lpstr>
      <vt:lpstr>2.ความเสี่ยงด้านการดำเนินงาน(O)</vt:lpstr>
      <vt:lpstr>3.ความเสี่ยงด้านการเงิน(F)</vt:lpstr>
      <vt:lpstr>4.ความเสี่ยงการปฏิบัติตามกฎฯ(C)</vt:lpstr>
      <vt:lpstr>'(ตย.)การกรอกหน้าปก'!Print_Area</vt:lpstr>
      <vt:lpstr>หน้าปกรายงานวิเคราะห์ฯ!Print_Area</vt:lpstr>
      <vt:lpstr>'(ตย.)การกรอกรายงานวิเคราะห์ฯ'!Print_Titles</vt:lpstr>
      <vt:lpstr>'1.ความเสี่ยงด้านกลยุทธ์ (S)'!Print_Titles</vt:lpstr>
      <vt:lpstr>'2.ความเสี่ยงด้านการดำเนินงาน(O)'!Print_Titles</vt:lpstr>
      <vt:lpstr>'3.ความเสี่ยงด้านการเงิน(F)'!Print_Titles</vt:lpstr>
      <vt:lpstr>'4.ความเสี่ยงการปฏิบัติตามกฎฯ(C)'!Print_Titles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OP;MURMC</dc:creator>
  <cp:lastModifiedBy>USER</cp:lastModifiedBy>
  <cp:lastPrinted>2019-06-20T02:51:43Z</cp:lastPrinted>
  <dcterms:created xsi:type="dcterms:W3CDTF">2016-05-13T07:26:16Z</dcterms:created>
  <dcterms:modified xsi:type="dcterms:W3CDTF">2019-06-20T04:29:18Z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crosoft.ReportingServices.InteractiveReport.Excel.SheetName">
    <vt:i4>3</vt:i4>
  </property>
</Properties>
</file>