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รายงานสรุป" sheetId="1" r:id="rId1"/>
    <sheet name="ผลการจัดซื้อจัดจ้าง" sheetId="2" r:id="rId2"/>
    <sheet name="วิธีประกาศเชิญชวน" sheetId="3" r:id="rId3"/>
    <sheet name="วิธีเฉพาะเจาะจง" sheetId="4" r:id="rId4"/>
    <sheet name="Sheet2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<sst xmlns="http://schemas.openxmlformats.org/spreadsheetml/2006/main" count="1112" uniqueCount="289">
  <si>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</si>
  <si>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</si>
  <si>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</si>
  <si>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</si>
  <si>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</si>
  <si>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</si>
  <si>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</si>
  <si>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</si>
  <si>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</si>
  <si>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</si>
  <si>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</si>
  <si>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</si>
  <si>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</si>
  <si>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</si>
  <si>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</si>
  <si>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</si>
  <si>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</si>
  <si>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</si>
  <si>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</si>
  <si>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</si>
  <si>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</si>
  <si>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</si>
  <si>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</si>
  <si>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</si>
  <si>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</si>
  <si>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</si>
  <si>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</si>
  <si>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</si>
  <si>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</si>
  <si>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</si>
  <si>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</si>
  <si>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</si>
  <si>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</si>
  <si>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</si>
  <si>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</si>
  <si>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</si>
  <si>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</si>
  <si>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</si>
  <si>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</si>
  <si>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</si>
  <si>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</si>
  <si>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</si>
  <si>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</si>
  <si>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</si>
  <si>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</si>
  <si>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</si>
  <si>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</si>
  <si>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</si>
  <si>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</si>
  <si>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</si>
  <si>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</si>
  <si>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</si>
  <si>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</si>
  <si>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</si>
  <si>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</si>
  <si>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</si>
  <si>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</si>
  <si>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</si>
  <si>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</si>
  <si>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</si>
  <si>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</si>
  <si>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</si>
  <si>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</si>
  <si>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</si>
  <si>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</si>
  <si>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</si>
  <si>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</si>
  <si>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</si>
  <si>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</si>
  <si>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</si>
  <si>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</si>
  <si>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</si>
  <si>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</si>
  <si>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</si>
  <si>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</si>
  <si>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</si>
  <si>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</si>
  <si>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</si>
  <si>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</si>
  <si>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</si>
  <si>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</si>
  <si>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</si>
  <si>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</si>
  <si>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</si>
  <si>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</si>
  <si>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</si>
  <si>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</si>
  <si>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</si>
  <si>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</si>
  <si>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</si>
  <si>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</si>
  <si>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</si>
  <si>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</si>
  <si>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</si>
  <si>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</si>
  <si>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</si>
  <si>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</si>
  <si>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</si>
  <si>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</si>
  <si>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</si>
  <si>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</si>
  <si>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</si>
  <si>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</si>
  <si>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</si>
  <si>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</si>
  <si>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</si>
  <si>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</si>
  <si>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</si>
  <si>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</si>
  <si>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</si>
  <si>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</si>
  <si>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</si>
  <si>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</si>
  <si>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</si>
  <si>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</si>
  <si>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</si>
  <si>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</si>
  <si>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</si>
  <si>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</si>
  <si>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</si>
  <si>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</si>
  <si>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</si>
  <si>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</si>
  <si>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</si>
  <si>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</si>
  <si>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</si>
  <si>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</si>
  <si>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</si>
  <si>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</si>
  <si>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</si>
  <si>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</si>
  <si>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</si>
  <si>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</si>
  <si>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</si>
  <si>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</si>
  <si>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</si>
  <si>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</si>
  <si>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</si>
  <si>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</si>
  <si>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</si>
  <si>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</si>
  <si>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</si>
  <si>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</si>
  <si>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</si>
  <si>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</si>
  <si>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กระทรวงการอุดมศึกษา วิทยาศาสตร์ วิจันและนวัตกรรม</t>
  </si>
  <si>
    <t>มหาวิทยาลัยมหิดล วิทยาเขตกาญจนบุรี</t>
  </si>
  <si>
    <t>ไทรโยค</t>
  </si>
  <si>
    <t xml:space="preserve">กาญจนบุรี </t>
  </si>
  <si>
    <t>เครื่องแม่ข่ายเสมือนให้บริการสถานที่ปฏิบัติงานพื้นที่เสมือนจริง ตําบลลุ่มสุ่ม อําเภอไทรโยค จังหวัดกาญจนบุรี 1 ระบบ</t>
  </si>
  <si>
    <t>เครื่องแม่ข่ายสําหรับปัญญาประดิษฐ์และเหมืองข้อมูล ตําบลลุ่มสุ่ม อําเภอไทรโยค จังหวัดกาญจนบุรี 1 ระบบ</t>
  </si>
  <si>
    <t>เครื่องกวนสารละลายพร้อมให้ความร้อน ตำบลลุ่มสุ่ม อำเภอไทรโยค จังหวัดกาญจนบุรี 26 เครื่อง</t>
  </si>
  <si>
    <t>เครื่องชั่งไฟฟ้าทศนิยม 6 ตําแหน่ง ตําบลลุ่มสุ่ม อําเภอไทรโยค จังหวัดกาญจนบุรี 1 เครื่อง</t>
  </si>
  <si>
    <t>เครื่องตรวจวัดสภาพอากาศ ตําบลลุ่มสุ่ม อําเภอไทรโยค จังหวัดกาญจนบุรี 1 รายการ</t>
  </si>
  <si>
    <t>เครื่องถ่ายภาพและวิเคราะห์แถบสารพันธุกรรม ตำบลลุ่มสุ่ม อำเภอไทรโยค จังหวัดกาญจนบุรี 1 รายการ</t>
  </si>
  <si>
    <t>เครื่องนึ่งฆ่าเชื้อความจุ 100 ลิตร ตำบลลุ่มสุ่ม อำเภอไทรโยค จังหวัดกาญจนบุรี 1 เครื่อง</t>
  </si>
  <si>
    <t>เครื่องวัดผลผลิตหลังการเก็บเกี่ยว ตําบลลุ่มสุ่ม อําเภอไทรโยค จังหวัดกาญจนบุรี 1 รายการ</t>
  </si>
  <si>
    <t>เครื่องวิเคราะห์ธาตุด้วยการเรื่องรังสีเอกซ์ชนิดพกพา ตําบลลุ่มสุ่ม อําเภอไทรโยค จังหวัดกาญจนบุรี 1 เครื่อง</t>
  </si>
  <si>
    <t>เครื่องวิเคราะห์สารอินทรีย์คาร์บอนรวม ตําบลลุ่มสุ่ม อําเภอไทรโยค จังหวัดกาญจนบุรี 1 ชุด</t>
  </si>
  <si>
    <t>เครื่องสเปกโตรสโคปีแบบเอฟทีไออาร์ ตําบลลุ่มสุ่ม อําเภอไทรโยค จังหวัดกาญจนบุรี 1 เครื่อง</t>
  </si>
  <si>
    <t>เครื่องสํารวจธรณีฟิสิกส์ชนิดวัดความต้านทานไฟฟ้าใต้ผิวดิน 1 มิติ และ 2 มิติ พร้อมซอฟต์แวร์ ตําบลลุ่มสุ่ม อําเภอไทรโยค จังหวัดกาญจนบุรี 1 รายการ</t>
  </si>
  <si>
    <t>กล้องส่องทางไกลแบบตาเดียว พร้อมชุดต่อกล้องและขาตั้ง ตำบลลุ่มสุ่ม อำเภอไทรโยค จังหวัดกาญจนบุรี 2 รายการ</t>
  </si>
  <si>
    <t>ครุภัณฑ์เก็บสารเคมีในห้องปฏิบัติการ ตําบลลุ่มสุ่ม อําเภอไทรโยค จังหวัดกาญจนบุรี 1 รายการ</t>
  </si>
  <si>
    <t>ครุภัณฑ์ห้องการเรียนรู้แบบผสมผสานและการทำงานร่วมกัน ตำบลลุ่มสุ่ม อำเภอไทรโยค จังหวัดกาญจนบุรี 1 ระบบ</t>
  </si>
  <si>
    <t>ครุภัณฑ์ห้องปฏิบัติการภูมิสารสนเทศและปัญญาประดิษฐ์ ตําบลลุ่มสุ่ม อําเภอไทรโยค จังหวัดกาญจนบุรี 1 ระบบ</t>
  </si>
  <si>
    <t>ครุภัณฑ์ห้องปฏิบัติการวิเคราะห์ข้อมูลและศูนย์ทดสอบ ตําบลลุ่มสุ่ม อําเภอไทรโยค จังหวัดกาญจนบุรี 1 ระบบ</t>
  </si>
  <si>
    <t>ชุดเครื่องแยกสารพันธุกรรมแบบแนวนอนเพื่อการเรียนการสอน และบริการวิชาการ ตำบลลุ่มสุ่ม อำเภอไทรโยค จังหวัดกาญจนบุรี 1 รายการ</t>
  </si>
  <si>
    <t>ชุดเครื่องมือการศึกษาทางมิญชวิทยา ตำบลลุ่มสุ่ม อำเภอไทรโยค จังหวัดกาญจนบุรี 1 ระบบ</t>
  </si>
  <si>
    <t>ชุดเครื่องมือสําหรับงานวิเคราะห์และทดสอบตัวอย่างทางธรณีวิทยา ตําบลลุ่มสุ่ม อําเภอไทรโยค จังหวัดกาญจนบุรี 1 ระบบ</t>
  </si>
  <si>
    <t>ชุดเครื่องมือสําหรับปฏิบัติการวิศวกรรมสิ่งแวดล้อมทางน้ำ ตําบลลุ่มสุ่ม อําเภอไทรโยค จังหวัดกาญจนบุรี 1 รายการ</t>
  </si>
  <si>
    <t>ชุดเครื่องมือสำรวจภาคสนามธรณีวิทยา ตำบลลุ่มสุ่ม อำเภอไทรโยค จังหวัดกาญจนบุรี 1 ระบบ</t>
  </si>
  <si>
    <t>ชุดแขวนและวางเครื่องแก้วทางวิทยาศาสตร์ ตำบลลุ่มสุ่ม อำเภอไทรโยค จังหวัดกาญจนบุรี 1 ระบบ</t>
  </si>
  <si>
    <t>ชุดโปรแกรมแบบจำลองการไหลในลำน้ำแบบ 1 มิติและแบบจำลองการบริหารจัดการทรัพยากรน้ำ ตำบลลุ่มสุ่ม อำเภอไทรโยค จังหวัดกาญจนบุรี 1 รายการ</t>
  </si>
  <si>
    <t>ชุดกล้องดักถ่ายภาพสัตว์ ตำบลลุ่มสุ่ม อำเภอไทรโยค จังหวัดกาญจนบุรี 5 รายการ</t>
  </si>
  <si>
    <t>ชุดการเรียนการสอนทางวิทยาศาสตร์แบบมัลติมีเดียผ่านกล้องสเตอริโอพร้อมโปรแกรมประมวลผล ตำบลลุ่มสุ่ม อำเภอไทรโยค จังหวัดกาญจนบุรี 1 รายการ</t>
  </si>
  <si>
    <t>ชุดการสํารวจและการสํารวจระยะไกลสําหรับการบริหารจัดการภัยพิบัติ และไฟป่า ตําบลลุ่มสุ่ม อําเภอไทรโยค จังหวัดกาญจนบุรี 1 รายการ</t>
  </si>
  <si>
    <t>ชุดตรวจวัดปริมาณรังสีเอกซ์รั่วไหลในห้องปฏิบัติการ ตำบลลุ่มสุ่ม อำเภอไทรโยค จังหวัดกาญจนบุรี 1 ระบบ</t>
  </si>
  <si>
    <t>ชุดอ่างน้ำควบคุมอุณหภูมิพร้อมเครื่องเขย่า ตำบลลุ่มสุ่ม อำเภอไทรโยค จังหวัดกาญจนบุรี 9 เครื่อง</t>
  </si>
  <si>
    <t>ชุดอุปกรณ์การเก็บตัวอย่างแพลงก์ตอน และสัตว์ทะเลหน้าดิน ตำบลลุ่มสุ่ม อำเภอไทรโยค จังหวัดกาญจนบุรี 1 ระบบ</t>
  </si>
  <si>
    <t>ตู้ควบคุมอุณหภูมิผลผลิตหลังการเก็บเกี่ยว ตําบลลุ่มสุ่ม อําเภอไทรโยค จังหวัดกาญจนบุรี 1 ตู้</t>
  </si>
  <si>
    <t>ระบบการเรียนผ่านกล้องจุลทรรศน์แบบมัลติมีเดีย ตําบลลุ่มสุ่ม อําเภอไทรโยค จังหวัดกาญจนบุรี 1 ระบบ</t>
  </si>
  <si>
    <t>โรงเรือนอนุบาลสัตว์ ตำบลลุ่มสุ่ม อำเภอไทรโยค จังหวัดกาญจนบุรี 1 งาน</t>
  </si>
  <si>
    <t>ระบบผลิตกระแสไฟฟ้าจากพลังงานแสงอาทิตย์ ขนาด 135.68 Kwp เพื่อใช้ในระบบผลิตน้ำประปา ของวิทยาเขตกาญจนบุรี ระยะที่ 3 ตำบลลุ่มสุ่ม อำเภอไทรโยค จังหวัดกาญจนบุรี 1 งาน</t>
  </si>
  <si>
    <t>ห้องปฏิบัติการทางธรณีศาสตร์ มหาวิทยาลัยมหิดล วิทยาเขตกาญจนบุรี ตำบลลุ่มสุ่ม อำเภอไทรโยค จังหวัดกาญจนบุรี 1 งาน</t>
  </si>
  <si>
    <t>อาคารฝึกปฏิบัติการ และจัดกิจกรรมของนักศึกษา มหาวิทยาลัยมหิดล วิทยาเขตกาญจนบุรี ตำบลลุ่มสุ่ม อำเภอไทรโยค จังหวัดกาญจนบุรี 1 งาน</t>
  </si>
  <si>
    <t>อาคารฝึกปฏิบัติการพื้นฐานทางวิศวกรรมศาสตร์ มหาวิทยาลัยมหิดล วิทยาเขตกาญจนบุรี ตำบลลุ่มสุ่ม อำเภอไทรโยค จังหวัดกาญจนบุรี 1 งาน</t>
  </si>
  <si>
    <t>พ.ร.บ. งบประมาณรายจ่าย</t>
  </si>
  <si>
    <t>สิ้นสุดสัญญา</t>
  </si>
  <si>
    <t>บริษัท ดีไทย โปรเฟสชันนัล เซอร์วิส จำกัด</t>
  </si>
  <si>
    <t>บริษัท เบคไทย กรุงเทพอุปกรณ์เคมีภัณฑ์ จำกัด</t>
  </si>
  <si>
    <t xml:space="preserve">บริษัท ดีเคเอสเอช เทคโนโลยี จำกัด </t>
  </si>
  <si>
    <t>บริษัท จิรนที แอสโซซีเอสท์ จำกัด</t>
  </si>
  <si>
    <t>บ.ดีเคเอสเอช เทคโนโลยี จก.</t>
  </si>
  <si>
    <t>บ.เมดิทอป จก.</t>
  </si>
  <si>
    <t>บริษัท ชัชรีย์ โฮลดิ้ง จำกัด</t>
  </si>
  <si>
    <t xml:space="preserve">บริษัท เคมีเคิลเฮ้าส์ แอนด์ แล็บอินสทรูเม้นท์ จำกัด </t>
  </si>
  <si>
    <t>บริษัท กิตติสิทธิ์ เอ็นเตอร์ไพรส์ จำกัด</t>
  </si>
  <si>
    <t>บริษัท ศิริพีระ จำกัด</t>
  </si>
  <si>
    <t>บ.เอาท์ดอร์ วิชั่น จก.</t>
  </si>
  <si>
    <t>บริษั เอส.เค.เพาเวอร์เอเบิล จำกัด</t>
  </si>
  <si>
    <t>บริษัท มัลติมีเดีย เทคโนโลยี่ จำกัด</t>
  </si>
  <si>
    <t>บ.ไบโอแอคทีฟ จก.</t>
  </si>
  <si>
    <t>บ.เอเอสไซน์ จก.</t>
  </si>
  <si>
    <t>บริษัท เวิลด์ไวด์ เทรด ไทย จำกัด</t>
  </si>
  <si>
    <t>บ.เอ็มดีโปรซัพพลายส์ จก.</t>
  </si>
  <si>
    <t>บ.พรพันกร ไซเอ็นติฟิค สแตนเลส จก.</t>
  </si>
  <si>
    <t>บริษัท เซ็นทรัลไฮโดร จำกัด</t>
  </si>
  <si>
    <t>บ.พยัคฆา พาณิชย์ จก.</t>
  </si>
  <si>
    <t xml:space="preserve">บริษัท ฮอลลีวู้ด อินเตอร์เนชั่นแนล จำกัด </t>
  </si>
  <si>
    <t>บริษัท จิตใจ จำกัด</t>
  </si>
  <si>
    <t>บ.ซายน์สเปค จก.</t>
  </si>
  <si>
    <t>บ.ควอเตอร์ แล็บ แอนด์ ทีไซเอนซ์ จก.</t>
  </si>
  <si>
    <t>บริษัท เคลฟเวอร์แลบ จำกัด</t>
  </si>
  <si>
    <t>บริษัท เอ็มอาร์ สตีลเบ็นเดอร์ จำกัด </t>
  </si>
  <si>
    <t>บริษัท โซล่าร์เพาเวอร์ เทคโนโลยี จำกัด</t>
  </si>
  <si>
    <t>บริษัท ชาญการช่าง จำกัด</t>
  </si>
  <si>
    <t>บริษัท ชุมราษฎร์ (กิจการร่วมค้า) จำกัด</t>
  </si>
  <si>
    <t>บริษัท เอคเซลเลนท์ เอ็นจิเนียริ่ง ดีไซน์ จำกัด</t>
  </si>
  <si>
    <t>อยู่ระหว่างการดำเนินการและตรวจรับ</t>
  </si>
  <si>
    <t>105548042156</t>
  </si>
  <si>
    <t>0105548042156</t>
  </si>
  <si>
    <t>105522000669</t>
  </si>
  <si>
    <t>0105550014547</t>
  </si>
  <si>
    <t>010554648668</t>
  </si>
  <si>
    <t>0105528039974</t>
  </si>
  <si>
    <t>0105532101654</t>
  </si>
  <si>
    <t>0105536006054</t>
  </si>
  <si>
    <t>0135554002420</t>
  </si>
  <si>
    <t>0105536040641</t>
  </si>
  <si>
    <t>0105553118475</t>
  </si>
  <si>
    <t>0745537002110</t>
  </si>
  <si>
    <t>0105535036021</t>
  </si>
  <si>
    <t>0105538100625</t>
  </si>
  <si>
    <t>0105532058911</t>
  </si>
  <si>
    <t>0105535095230</t>
  </si>
  <si>
    <t>0135553013878</t>
  </si>
  <si>
    <t>0125558001959</t>
  </si>
  <si>
    <t>0105556034868</t>
  </si>
  <si>
    <t>0125563025771</t>
  </si>
  <si>
    <t>0105525023104</t>
  </si>
  <si>
    <t>0105555169387</t>
  </si>
  <si>
    <t>0105550068744</t>
  </si>
  <si>
    <t>0105522000669</t>
  </si>
  <si>
    <t>0125561007059</t>
  </si>
  <si>
    <t>0125551005011</t>
  </si>
  <si>
    <t>0715557000236</t>
  </si>
  <si>
    <t>0105547103852</t>
  </si>
  <si>
    <t>0735547001993</t>
  </si>
  <si>
    <t>0115560011508</t>
  </si>
  <si>
    <t>0845559010581</t>
  </si>
  <si>
    <t>22/02/2566</t>
  </si>
  <si>
    <t>08/05/2566</t>
  </si>
  <si>
    <t>06/01/2566</t>
  </si>
  <si>
    <t>20/01/2566</t>
  </si>
  <si>
    <t>16/01/2566</t>
  </si>
  <si>
    <t>02/12/2565</t>
  </si>
  <si>
    <t>22/12/2565</t>
  </si>
  <si>
    <t>24/01/2566</t>
  </si>
  <si>
    <t>13/01/2566</t>
  </si>
  <si>
    <t>28/02/2566</t>
  </si>
  <si>
    <t>13/12/2565</t>
  </si>
  <si>
    <t>26/01/2566</t>
  </si>
  <si>
    <t>06/06/2566</t>
  </si>
  <si>
    <t>25/09/2566</t>
  </si>
  <si>
    <t>17/07/2566</t>
  </si>
  <si>
    <t>19/2/2567</t>
  </si>
  <si>
    <t>22/06/2566</t>
  </si>
  <si>
    <t>05/09/2566</t>
  </si>
  <si>
    <t>06/05/2566</t>
  </si>
  <si>
    <t>20/05/2566</t>
  </si>
  <si>
    <t>16/05/2566</t>
  </si>
  <si>
    <t>21/04/2566</t>
  </si>
  <si>
    <t>24/05/2566</t>
  </si>
  <si>
    <t>17/1/66</t>
  </si>
  <si>
    <t>09/06/2566</t>
  </si>
  <si>
    <t>21/05/2566</t>
  </si>
  <si>
    <t>28/06/2566</t>
  </si>
  <si>
    <t>24/1/2566</t>
  </si>
  <si>
    <t>11/06/2566</t>
  </si>
  <si>
    <t>26/05/2566</t>
  </si>
  <si>
    <t>09/07/2566</t>
  </si>
  <si>
    <t>24/06/2566</t>
  </si>
  <si>
    <t>11/11/2566</t>
  </si>
  <si>
    <t>07/06/2567</t>
  </si>
  <si>
    <t>19/01/2567</t>
  </si>
  <si>
    <t>30/12/2566</t>
  </si>
  <si>
    <t xml:space="preserve"> 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</si>
  <si>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[วิทยาเขตกาญจนบุรี มหาวิทยาลัยมหิดล]</t>
    </r>
  </si>
  <si>
    <t xml:space="preserve"> 65097288668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</si>
</sst>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0_);_(* \(#,##0.00\);_(* &quot;-&quot;??_);_(@_)"/>
    <numFmt numFmtId="189" formatCode="d&quot;/&quot;m&quot;/&quot;yy"/>
    <numFmt numFmtId="190" formatCode="d/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sz val="26"/>
      <color indexed="8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26"/>
      <color indexed="8"/>
      <name val="TH Sarabun New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26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90" fontId="46" fillId="33" borderId="11" xfId="0" applyNumberFormat="1" applyFont="1" applyFill="1" applyBorder="1" applyAlignment="1" quotePrefix="1">
      <alignment horizontal="center" vertical="top"/>
    </xf>
    <xf numFmtId="0" fontId="2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vertical="top" wrapText="1"/>
    </xf>
    <xf numFmtId="187" fontId="46" fillId="0" borderId="10" xfId="0" applyNumberFormat="1" applyFont="1" applyBorder="1" applyAlignment="1">
      <alignment horizontal="right" vertical="top"/>
    </xf>
    <xf numFmtId="0" fontId="46" fillId="0" borderId="10" xfId="0" applyFont="1" applyBorder="1" applyAlignment="1">
      <alignment horizontal="center" vertical="top"/>
    </xf>
    <xf numFmtId="188" fontId="46" fillId="33" borderId="10" xfId="0" applyNumberFormat="1" applyFont="1" applyFill="1" applyBorder="1" applyAlignment="1">
      <alignment horizontal="right" vertical="top"/>
    </xf>
    <xf numFmtId="0" fontId="46" fillId="0" borderId="10" xfId="0" applyFont="1" applyBorder="1" applyAlignment="1" quotePrefix="1">
      <alignment horizontal="center" vertical="top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 quotePrefix="1">
      <alignment horizontal="center" vertical="top"/>
    </xf>
    <xf numFmtId="188" fontId="46" fillId="34" borderId="10" xfId="0" applyNumberFormat="1" applyFont="1" applyFill="1" applyBorder="1" applyAlignment="1">
      <alignment horizontal="right" vertical="top"/>
    </xf>
    <xf numFmtId="0" fontId="46" fillId="34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 quotePrefix="1">
      <alignment horizontal="center" vertical="top"/>
    </xf>
    <xf numFmtId="0" fontId="46" fillId="33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 quotePrefix="1">
      <alignment horizontal="center" vertical="top"/>
    </xf>
    <xf numFmtId="0" fontId="46" fillId="33" borderId="10" xfId="0" applyFont="1" applyFill="1" applyBorder="1" applyAlignment="1">
      <alignment vertical="top"/>
    </xf>
    <xf numFmtId="0" fontId="46" fillId="34" borderId="10" xfId="0" applyFont="1" applyFill="1" applyBorder="1" applyAlignment="1">
      <alignment vertical="top" wrapText="1"/>
    </xf>
    <xf numFmtId="190" fontId="46" fillId="34" borderId="10" xfId="0" applyNumberFormat="1" applyFont="1" applyFill="1" applyBorder="1" applyAlignment="1">
      <alignment horizontal="center" vertical="top"/>
    </xf>
    <xf numFmtId="189" fontId="46" fillId="33" borderId="10" xfId="0" applyNumberFormat="1" applyFont="1" applyFill="1" applyBorder="1" applyAlignment="1">
      <alignment horizontal="center" vertical="top"/>
    </xf>
    <xf numFmtId="0" fontId="46" fillId="33" borderId="10" xfId="0" applyFont="1" applyFill="1" applyBorder="1" applyAlignment="1">
      <alignment vertical="top" wrapText="1"/>
    </xf>
    <xf numFmtId="190" fontId="46" fillId="33" borderId="10" xfId="0" applyNumberFormat="1" applyFont="1" applyFill="1" applyBorder="1" applyAlignment="1">
      <alignment horizontal="center" vertical="top"/>
    </xf>
    <xf numFmtId="189" fontId="46" fillId="34" borderId="10" xfId="0" applyNumberFormat="1" applyFont="1" applyFill="1" applyBorder="1" applyAlignment="1">
      <alignment horizontal="center" vertical="top"/>
    </xf>
    <xf numFmtId="0" fontId="46" fillId="34" borderId="10" xfId="0" applyFont="1" applyFill="1" applyBorder="1" applyAlignment="1">
      <alignment vertical="top"/>
    </xf>
    <xf numFmtId="14" fontId="46" fillId="34" borderId="10" xfId="0" applyNumberFormat="1" applyFont="1" applyFill="1" applyBorder="1" applyAlignment="1" quotePrefix="1">
      <alignment horizontal="center" vertical="top"/>
    </xf>
    <xf numFmtId="0" fontId="46" fillId="33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center" vertical="top"/>
    </xf>
    <xf numFmtId="14" fontId="46" fillId="33" borderId="10" xfId="0" applyNumberFormat="1" applyFont="1" applyFill="1" applyBorder="1" applyAlignment="1">
      <alignment horizontal="center" vertical="top"/>
    </xf>
    <xf numFmtId="188" fontId="46" fillId="0" borderId="10" xfId="0" applyNumberFormat="1" applyFont="1" applyBorder="1" applyAlignment="1">
      <alignment horizontal="right" vertical="top"/>
    </xf>
    <xf numFmtId="0" fontId="46" fillId="0" borderId="10" xfId="0" applyFont="1" applyBorder="1" applyAlignment="1">
      <alignment vertical="top"/>
    </xf>
    <xf numFmtId="14" fontId="46" fillId="34" borderId="10" xfId="0" applyNumberFormat="1" applyFont="1" applyFill="1" applyBorder="1" applyAlignment="1">
      <alignment horizontal="center" vertical="top"/>
    </xf>
    <xf numFmtId="189" fontId="46" fillId="0" borderId="10" xfId="0" applyNumberFormat="1" applyFont="1" applyBorder="1" applyAlignment="1">
      <alignment horizontal="center" vertical="top"/>
    </xf>
    <xf numFmtId="188" fontId="46" fillId="33" borderId="10" xfId="0" applyNumberFormat="1" applyFont="1" applyFill="1" applyBorder="1" applyAlignment="1">
      <alignment horizontal="right" vertical="top" wrapText="1"/>
    </xf>
    <xf numFmtId="14" fontId="46" fillId="0" borderId="10" xfId="0" applyNumberFormat="1" applyFont="1" applyBorder="1" applyAlignment="1">
      <alignment horizontal="center" vertical="top"/>
    </xf>
    <xf numFmtId="190" fontId="46" fillId="33" borderId="10" xfId="0" applyNumberFormat="1" applyFont="1" applyFill="1" applyBorder="1" applyAlignment="1" quotePrefix="1">
      <alignment horizontal="center" vertical="top"/>
    </xf>
    <xf numFmtId="43" fontId="46" fillId="0" borderId="10" xfId="42" applyFont="1" applyBorder="1" applyAlignment="1">
      <alignment vertical="top"/>
    </xf>
    <xf numFmtId="15" fontId="46" fillId="0" borderId="10" xfId="0" applyNumberFormat="1" applyFont="1" applyBorder="1" applyAlignment="1" quotePrefix="1">
      <alignment horizontal="center" vertical="top"/>
    </xf>
    <xf numFmtId="190" fontId="46" fillId="34" borderId="10" xfId="0" applyNumberFormat="1" applyFont="1" applyFill="1" applyBorder="1" applyAlignment="1" quotePrefix="1">
      <alignment horizontal="center" vertical="top"/>
    </xf>
    <xf numFmtId="190" fontId="46" fillId="0" borderId="10" xfId="0" applyNumberFormat="1" applyFont="1" applyBorder="1" applyAlignment="1" quotePrefix="1">
      <alignment horizontal="center" vertical="top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50" fillId="0" borderId="10" xfId="0" applyFont="1" applyBorder="1" applyAlignment="1">
      <alignment/>
    </xf>
    <xf numFmtId="188" fontId="46" fillId="0" borderId="0" xfId="0" applyNumberFormat="1" applyFont="1" applyAlignment="1">
      <alignment/>
    </xf>
    <xf numFmtId="43" fontId="46" fillId="0" borderId="0" xfId="0" applyNumberFormat="1" applyFont="1" applyAlignment="1">
      <alignment/>
    </xf>
    <xf numFmtId="0" fontId="3" fillId="34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43" fontId="49" fillId="0" borderId="10" xfId="42" applyFont="1" applyBorder="1" applyAlignment="1">
      <alignment/>
    </xf>
    <xf numFmtId="43" fontId="49" fillId="0" borderId="10" xfId="42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3157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ปัญหาอุปสรรค / ข้อจำกัดและแนวทางแก้ไข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งานคลังและพัสดุ วิทยาเขตกาญจนบุรี มหาวิทยาลัยมหิดล ได้ดำเนินการจัดซื้อจัดจ้างพัสดุตาม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พระราชบัญญัติการจัดซื้อจัดจ้างและการบริหารพัสดุภาครัฐ พ.ศ.2560 และระเบียบกระทรวงการคลังว่าด้วยการ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จัดซื้อจัดจ้างและการบริหารพัสดุภาครัฐ พ.ศ.2560 โดยการดำเนินงานที่ผ่านมาประสบปัญหาในการปฏิบัติงาน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เรื่องระเบียบแนวทางปฏิบัติมีการเปลี่ยนแปลงตลอดเวลา เช่น แนวทางปฏิบัติในการจัดทำร่างขอบเขตของงานตามแนวปฏิบัติในการจัดซื้อจัดจ้างพัสดุที่รัฐต้องการส่งเสริมการผลิตภายในประเทศ ,แนวปฏิบัติในการจัดซื้อจัดจ้างพัสดุที่รัฐต้องการส่งเสริมจากผู้ประกอบการ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SMEs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,แนวทางในการบริหารสัญญาและการตรวจรับพัสดุตามแนวปฏิบัติในการจัดซื้อจัดจ้างพัสดุที่รัฐต้องการส่งเสริมการผลิตภายในประเทศ ,แนวทางในการจัดซื้อจัดจ้างพัสดุที่เป็นมิตรกับสิ่งแวดล้อม ซึ่งแนวปฏิบัติมีการเปลี่ยนแปลงตลอดเวลา และต้องมีการบันทึกข้อมูลหลายขั้นตอน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ทำให้ผู้ปฏิบัติงานสับสน ไม่เข้าใจ และทำให้เกิดความล่าช้าในการปฏิบัติงาน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3061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แนวทางแก้ไขปรับปรุง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1.จัดอบรมให้ความรู้ความเข้าใจแก่ผู้ปฏิบัติงานด้านการจัดซื้อจัดจ้าง และผู้เกี่ยวข้องเพื่อให้ทราบรายละเอียดการปฏิบัติงานที่ถูกต้อง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2.เห็นควรจัดให้มีการบันทึกข้อมูลเพื่อรายงานผลเพียงหนึ่งหรือสอง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Platform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เพื่อลดการทำงานซ้ำซ้อน ลดการสูญเสียเวลาการจัดทำเอกสาร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2" name="Table2" displayName="Table2" ref="A1:R60804" comment="" totalsRowShown="0">
  <autoFilter ref="A1:R6080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le21011" displayName="Table21011" ref="A1:R60794" comment="" totalsRowShown="0">
  <autoFilter ref="A1:R6079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1" name="Table21012" displayName="Table21012" ref="A1:R60777" comment="" totalsRowShown="0">
  <autoFilter ref="A1:R6077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3" width="9.00390625" style="3" customWidth="1"/>
    <col min="4" max="4" width="20.8515625" style="3" bestFit="1" customWidth="1"/>
    <col min="5" max="5" width="14.140625" style="3" customWidth="1"/>
    <col min="6" max="6" width="23.28125" style="3" customWidth="1"/>
    <col min="7" max="7" width="9.00390625" style="3" customWidth="1"/>
    <col min="8" max="8" width="13.421875" style="3" bestFit="1" customWidth="1"/>
    <col min="9" max="16384" width="9.00390625" style="3" customWidth="1"/>
  </cols>
  <sheetData>
    <row r="1" spans="1:15" ht="39">
      <c r="A1" s="56" t="s">
        <v>287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9">
      <c r="A2" s="56" t="s">
        <v>131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ht="27">
      <c r="A3" s="44" t="s">
        <v>132</v>
      </c>
    </row>
    <row r="5" spans="4:7" ht="24">
      <c r="D5" s="45" t="s">
        <v>8</v>
      </c>
      <c r="E5" s="45" t="s">
        <v>133</v>
      </c>
      <c r="F5" s="45" t="s">
        <v>135</v>
      </c>
      <c r="G5" s="46"/>
    </row>
    <row r="6" spans="4:7" ht="27">
      <c r="D6" s="47" t="s">
        <v>136</v>
      </c>
      <c r="E6" s="7">
        <v>27</v>
      </c>
      <c r="F6" s="54">
        <f>F11-F8</f>
        <v>83410273</v>
      </c>
      <c r="G6" s="46"/>
    </row>
    <row r="7" spans="4:7" ht="27">
      <c r="D7" s="47" t="s">
        <v>137</v>
      </c>
      <c r="E7" s="7">
        <v>0</v>
      </c>
      <c r="F7" s="54"/>
      <c r="G7" s="46"/>
    </row>
    <row r="8" spans="4:7" ht="27">
      <c r="D8" s="47" t="s">
        <v>138</v>
      </c>
      <c r="E8" s="7">
        <v>10</v>
      </c>
      <c r="F8" s="54">
        <v>2116500</v>
      </c>
      <c r="G8" s="46"/>
    </row>
    <row r="9" spans="4:7" ht="27">
      <c r="D9" s="47" t="s">
        <v>139</v>
      </c>
      <c r="E9" s="7">
        <v>0</v>
      </c>
      <c r="F9" s="54"/>
      <c r="G9" s="46"/>
    </row>
    <row r="10" spans="4:7" ht="27">
      <c r="D10" s="47" t="s">
        <v>142</v>
      </c>
      <c r="E10" s="7">
        <v>0</v>
      </c>
      <c r="F10" s="54"/>
      <c r="G10" s="46"/>
    </row>
    <row r="11" spans="4:8" ht="24">
      <c r="D11" s="45" t="s">
        <v>134</v>
      </c>
      <c r="E11" s="7">
        <v>37</v>
      </c>
      <c r="F11" s="55">
        <v>85526773</v>
      </c>
      <c r="H11" s="49"/>
    </row>
    <row r="13" ht="27">
      <c r="A13" s="44" t="s">
        <v>140</v>
      </c>
    </row>
    <row r="26" ht="27">
      <c r="A26" s="4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I1">
      <selection activeCell="I3" sqref="I3"/>
    </sheetView>
  </sheetViews>
  <sheetFormatPr defaultColWidth="9.140625" defaultRowHeight="15"/>
  <cols>
    <col min="1" max="1" width="11.00390625" style="3" customWidth="1"/>
    <col min="2" max="2" width="20.421875" style="3" customWidth="1"/>
    <col min="3" max="3" width="20.8515625" style="3" customWidth="1"/>
    <col min="4" max="4" width="29.421875" style="3" customWidth="1"/>
    <col min="5" max="5" width="9.421875" style="3" bestFit="1" customWidth="1"/>
    <col min="6" max="6" width="9.8515625" style="3" bestFit="1" customWidth="1"/>
    <col min="7" max="7" width="45.28125" style="3" customWidth="1"/>
    <col min="8" max="8" width="16.7109375" style="3" customWidth="1"/>
    <col min="9" max="9" width="22.421875" style="3" customWidth="1"/>
    <col min="10" max="10" width="21.57421875" style="3" bestFit="1" customWidth="1"/>
    <col min="11" max="11" width="24.140625" style="3" customWidth="1"/>
    <col min="12" max="12" width="17.421875" style="4" bestFit="1" customWidth="1"/>
    <col min="13" max="13" width="26.7109375" style="3" bestFit="1" customWidth="1"/>
    <col min="14" max="14" width="21.140625" style="3" bestFit="1" customWidth="1"/>
    <col min="15" max="15" width="33.00390625" style="3" bestFit="1" customWidth="1"/>
    <col min="16" max="16" width="17.28125" style="4" customWidth="1"/>
    <col min="17" max="17" width="20.421875" style="3" bestFit="1" customWidth="1"/>
    <col min="18" max="18" width="15.7109375" style="3" bestFit="1" customWidth="1"/>
    <col min="19" max="16384" width="9.00390625" style="3" customWidth="1"/>
  </cols>
  <sheetData>
    <row r="1" spans="1:18" s="2" customFormat="1" ht="24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143</v>
      </c>
      <c r="N1" s="6" t="s">
        <v>10</v>
      </c>
      <c r="O1" s="6" t="s">
        <v>11</v>
      </c>
      <c r="P1" s="6" t="s">
        <v>144</v>
      </c>
      <c r="Q1" s="6" t="s">
        <v>12</v>
      </c>
      <c r="R1" s="6" t="s">
        <v>13</v>
      </c>
    </row>
    <row r="2" spans="1:18" ht="48">
      <c r="A2" s="7">
        <v>2566</v>
      </c>
      <c r="B2" s="7" t="s">
        <v>37</v>
      </c>
      <c r="C2" s="8" t="s">
        <v>145</v>
      </c>
      <c r="D2" s="7" t="s">
        <v>146</v>
      </c>
      <c r="E2" s="7" t="s">
        <v>147</v>
      </c>
      <c r="F2" s="7" t="s">
        <v>148</v>
      </c>
      <c r="G2" s="9" t="s">
        <v>149</v>
      </c>
      <c r="H2" s="10">
        <v>5000000</v>
      </c>
      <c r="I2" s="11" t="s">
        <v>186</v>
      </c>
      <c r="J2" s="11" t="s">
        <v>187</v>
      </c>
      <c r="K2" s="11" t="s">
        <v>136</v>
      </c>
      <c r="L2" s="40">
        <v>5125620</v>
      </c>
      <c r="M2" s="12">
        <v>4970500</v>
      </c>
      <c r="N2" s="13" t="s">
        <v>219</v>
      </c>
      <c r="O2" s="14" t="s">
        <v>188</v>
      </c>
      <c r="P2" s="11">
        <v>66017315911</v>
      </c>
      <c r="Q2" s="15" t="s">
        <v>250</v>
      </c>
      <c r="R2" s="39" t="s">
        <v>266</v>
      </c>
    </row>
    <row r="3" spans="1:18" ht="48">
      <c r="A3" s="7">
        <v>2566</v>
      </c>
      <c r="B3" s="7" t="s">
        <v>37</v>
      </c>
      <c r="C3" s="8" t="s">
        <v>145</v>
      </c>
      <c r="D3" s="7" t="s">
        <v>146</v>
      </c>
      <c r="E3" s="7" t="s">
        <v>147</v>
      </c>
      <c r="F3" s="7" t="s">
        <v>148</v>
      </c>
      <c r="G3" s="9" t="s">
        <v>150</v>
      </c>
      <c r="H3" s="10">
        <v>6000000</v>
      </c>
      <c r="I3" s="11" t="s">
        <v>186</v>
      </c>
      <c r="J3" s="11" t="s">
        <v>187</v>
      </c>
      <c r="K3" s="11" t="s">
        <v>136</v>
      </c>
      <c r="L3" s="40">
        <v>6288925</v>
      </c>
      <c r="M3" s="16">
        <v>5975000</v>
      </c>
      <c r="N3" s="13" t="s">
        <v>220</v>
      </c>
      <c r="O3" s="17" t="s">
        <v>188</v>
      </c>
      <c r="P3" s="11">
        <v>66017542874</v>
      </c>
      <c r="Q3" s="18" t="s">
        <v>251</v>
      </c>
      <c r="R3" s="42" t="s">
        <v>267</v>
      </c>
    </row>
    <row r="4" spans="1:18" ht="48">
      <c r="A4" s="7">
        <v>2566</v>
      </c>
      <c r="B4" s="7" t="s">
        <v>37</v>
      </c>
      <c r="C4" s="8" t="s">
        <v>145</v>
      </c>
      <c r="D4" s="7" t="s">
        <v>146</v>
      </c>
      <c r="E4" s="7" t="s">
        <v>147</v>
      </c>
      <c r="F4" s="7" t="s">
        <v>148</v>
      </c>
      <c r="G4" s="9" t="s">
        <v>151</v>
      </c>
      <c r="H4" s="10">
        <v>897000</v>
      </c>
      <c r="I4" s="11" t="s">
        <v>186</v>
      </c>
      <c r="J4" s="11" t="s">
        <v>187</v>
      </c>
      <c r="K4" s="11" t="s">
        <v>136</v>
      </c>
      <c r="L4" s="40">
        <v>897000</v>
      </c>
      <c r="M4" s="12">
        <v>887458</v>
      </c>
      <c r="N4" s="13" t="s">
        <v>221</v>
      </c>
      <c r="O4" s="19" t="s">
        <v>189</v>
      </c>
      <c r="P4" s="11">
        <v>65107279090</v>
      </c>
      <c r="Q4" s="15" t="s">
        <v>252</v>
      </c>
      <c r="R4" s="39" t="s">
        <v>268</v>
      </c>
    </row>
    <row r="5" spans="1:18" ht="48">
      <c r="A5" s="7">
        <v>2566</v>
      </c>
      <c r="B5" s="7" t="s">
        <v>37</v>
      </c>
      <c r="C5" s="8" t="s">
        <v>145</v>
      </c>
      <c r="D5" s="7" t="s">
        <v>146</v>
      </c>
      <c r="E5" s="7" t="s">
        <v>147</v>
      </c>
      <c r="F5" s="7" t="s">
        <v>148</v>
      </c>
      <c r="G5" s="9" t="s">
        <v>152</v>
      </c>
      <c r="H5" s="10">
        <v>1500000</v>
      </c>
      <c r="I5" s="11" t="s">
        <v>186</v>
      </c>
      <c r="J5" s="11" t="s">
        <v>187</v>
      </c>
      <c r="K5" s="11" t="s">
        <v>136</v>
      </c>
      <c r="L5" s="40">
        <v>1500000</v>
      </c>
      <c r="M5" s="16">
        <v>1498000</v>
      </c>
      <c r="N5" s="13" t="s">
        <v>222</v>
      </c>
      <c r="O5" s="17" t="s">
        <v>190</v>
      </c>
      <c r="P5" s="11">
        <v>65117311011</v>
      </c>
      <c r="Q5" s="20" t="s">
        <v>253</v>
      </c>
      <c r="R5" s="42" t="s">
        <v>269</v>
      </c>
    </row>
    <row r="6" spans="1:18" ht="48">
      <c r="A6" s="7">
        <v>2566</v>
      </c>
      <c r="B6" s="7" t="s">
        <v>37</v>
      </c>
      <c r="C6" s="8" t="s">
        <v>145</v>
      </c>
      <c r="D6" s="7" t="s">
        <v>146</v>
      </c>
      <c r="E6" s="7" t="s">
        <v>147</v>
      </c>
      <c r="F6" s="7" t="s">
        <v>148</v>
      </c>
      <c r="G6" s="9" t="s">
        <v>153</v>
      </c>
      <c r="H6" s="10">
        <v>1050000</v>
      </c>
      <c r="I6" s="11" t="s">
        <v>186</v>
      </c>
      <c r="J6" s="11" t="s">
        <v>187</v>
      </c>
      <c r="K6" s="11" t="s">
        <v>136</v>
      </c>
      <c r="L6" s="40">
        <v>1050000</v>
      </c>
      <c r="M6" s="12">
        <v>1258641</v>
      </c>
      <c r="N6" s="13" t="s">
        <v>223</v>
      </c>
      <c r="O6" s="21" t="s">
        <v>191</v>
      </c>
      <c r="P6" s="11">
        <v>65117589224</v>
      </c>
      <c r="Q6" s="15" t="s">
        <v>254</v>
      </c>
      <c r="R6" s="39" t="s">
        <v>270</v>
      </c>
    </row>
    <row r="7" spans="1:18" ht="48">
      <c r="A7" s="7">
        <v>2566</v>
      </c>
      <c r="B7" s="7" t="s">
        <v>37</v>
      </c>
      <c r="C7" s="8" t="s">
        <v>145</v>
      </c>
      <c r="D7" s="7" t="s">
        <v>146</v>
      </c>
      <c r="E7" s="7" t="s">
        <v>147</v>
      </c>
      <c r="F7" s="7" t="s">
        <v>148</v>
      </c>
      <c r="G7" s="9" t="s">
        <v>154</v>
      </c>
      <c r="H7" s="10">
        <v>490000</v>
      </c>
      <c r="I7" s="11" t="s">
        <v>186</v>
      </c>
      <c r="J7" s="11" t="s">
        <v>187</v>
      </c>
      <c r="K7" s="27" t="s">
        <v>138</v>
      </c>
      <c r="L7" s="40">
        <v>490000</v>
      </c>
      <c r="M7" s="16">
        <v>490000</v>
      </c>
      <c r="N7" s="13" t="s">
        <v>222</v>
      </c>
      <c r="O7" s="50" t="s">
        <v>192</v>
      </c>
      <c r="P7" s="11">
        <v>65097282708</v>
      </c>
      <c r="Q7" s="23">
        <v>243203</v>
      </c>
      <c r="R7" s="23">
        <v>243323</v>
      </c>
    </row>
    <row r="8" spans="1:18" ht="48">
      <c r="A8" s="7">
        <v>2566</v>
      </c>
      <c r="B8" s="7" t="s">
        <v>37</v>
      </c>
      <c r="C8" s="8" t="s">
        <v>145</v>
      </c>
      <c r="D8" s="7" t="s">
        <v>146</v>
      </c>
      <c r="E8" s="7" t="s">
        <v>147</v>
      </c>
      <c r="F8" s="7" t="s">
        <v>148</v>
      </c>
      <c r="G8" s="9" t="s">
        <v>155</v>
      </c>
      <c r="H8" s="10">
        <v>500000</v>
      </c>
      <c r="I8" s="11" t="s">
        <v>186</v>
      </c>
      <c r="J8" s="11" t="s">
        <v>187</v>
      </c>
      <c r="K8" s="24" t="s">
        <v>138</v>
      </c>
      <c r="L8" s="40">
        <v>500000</v>
      </c>
      <c r="M8" s="12">
        <v>498000</v>
      </c>
      <c r="N8" s="13" t="s">
        <v>224</v>
      </c>
      <c r="O8" s="25" t="s">
        <v>193</v>
      </c>
      <c r="P8" s="11">
        <v>65097443111</v>
      </c>
      <c r="Q8" s="26">
        <v>243203</v>
      </c>
      <c r="R8" s="26">
        <v>243233</v>
      </c>
    </row>
    <row r="9" spans="1:18" ht="48">
      <c r="A9" s="7">
        <v>2566</v>
      </c>
      <c r="B9" s="7" t="s">
        <v>37</v>
      </c>
      <c r="C9" s="8" t="s">
        <v>145</v>
      </c>
      <c r="D9" s="7" t="s">
        <v>146</v>
      </c>
      <c r="E9" s="7" t="s">
        <v>147</v>
      </c>
      <c r="F9" s="7" t="s">
        <v>148</v>
      </c>
      <c r="G9" s="9" t="s">
        <v>156</v>
      </c>
      <c r="H9" s="10">
        <v>1110000</v>
      </c>
      <c r="I9" s="11" t="s">
        <v>186</v>
      </c>
      <c r="J9" s="11" t="s">
        <v>187</v>
      </c>
      <c r="K9" s="11" t="s">
        <v>136</v>
      </c>
      <c r="L9" s="40">
        <v>1110000</v>
      </c>
      <c r="M9" s="16">
        <v>1090000</v>
      </c>
      <c r="N9" s="13" t="s">
        <v>225</v>
      </c>
      <c r="O9" s="28" t="s">
        <v>194</v>
      </c>
      <c r="P9" s="11">
        <v>65107208821</v>
      </c>
      <c r="Q9" s="29" t="s">
        <v>255</v>
      </c>
      <c r="R9" s="23">
        <v>243257</v>
      </c>
    </row>
    <row r="10" spans="1:18" ht="48">
      <c r="A10" s="7">
        <v>2566</v>
      </c>
      <c r="B10" s="7" t="s">
        <v>37</v>
      </c>
      <c r="C10" s="8" t="s">
        <v>145</v>
      </c>
      <c r="D10" s="7" t="s">
        <v>146</v>
      </c>
      <c r="E10" s="7" t="s">
        <v>147</v>
      </c>
      <c r="F10" s="7" t="s">
        <v>148</v>
      </c>
      <c r="G10" s="9" t="s">
        <v>157</v>
      </c>
      <c r="H10" s="10">
        <v>1786900</v>
      </c>
      <c r="I10" s="11" t="s">
        <v>186</v>
      </c>
      <c r="J10" s="11" t="s">
        <v>187</v>
      </c>
      <c r="K10" s="11" t="s">
        <v>136</v>
      </c>
      <c r="L10" s="40">
        <v>1789900</v>
      </c>
      <c r="M10" s="12">
        <v>1785830</v>
      </c>
      <c r="N10" s="13" t="s">
        <v>226</v>
      </c>
      <c r="O10" s="21" t="s">
        <v>195</v>
      </c>
      <c r="P10" s="11">
        <v>65107213185</v>
      </c>
      <c r="Q10" s="30" t="s">
        <v>256</v>
      </c>
      <c r="R10" s="26" t="s">
        <v>271</v>
      </c>
    </row>
    <row r="11" spans="1:18" ht="48">
      <c r="A11" s="7">
        <v>2566</v>
      </c>
      <c r="B11" s="7" t="s">
        <v>37</v>
      </c>
      <c r="C11" s="8" t="s">
        <v>145</v>
      </c>
      <c r="D11" s="7" t="s">
        <v>146</v>
      </c>
      <c r="E11" s="7" t="s">
        <v>147</v>
      </c>
      <c r="F11" s="7" t="s">
        <v>148</v>
      </c>
      <c r="G11" s="9" t="s">
        <v>158</v>
      </c>
      <c r="H11" s="10">
        <v>3771100</v>
      </c>
      <c r="I11" s="11" t="s">
        <v>186</v>
      </c>
      <c r="J11" s="11" t="s">
        <v>187</v>
      </c>
      <c r="K11" s="11" t="s">
        <v>136</v>
      </c>
      <c r="L11" s="40">
        <v>3771100</v>
      </c>
      <c r="M11" s="16">
        <v>3766000</v>
      </c>
      <c r="N11" s="13" t="s">
        <v>227</v>
      </c>
      <c r="O11" s="28" t="s">
        <v>196</v>
      </c>
      <c r="P11" s="11">
        <v>65127188673</v>
      </c>
      <c r="Q11" s="20" t="s">
        <v>257</v>
      </c>
      <c r="R11" s="42" t="s">
        <v>272</v>
      </c>
    </row>
    <row r="12" spans="1:18" ht="48">
      <c r="A12" s="7">
        <v>2566</v>
      </c>
      <c r="B12" s="7" t="s">
        <v>37</v>
      </c>
      <c r="C12" s="8" t="s">
        <v>145</v>
      </c>
      <c r="D12" s="7" t="s">
        <v>146</v>
      </c>
      <c r="E12" s="7" t="s">
        <v>147</v>
      </c>
      <c r="F12" s="7" t="s">
        <v>148</v>
      </c>
      <c r="G12" s="9" t="s">
        <v>159</v>
      </c>
      <c r="H12" s="10">
        <v>3500000</v>
      </c>
      <c r="I12" s="11" t="s">
        <v>186</v>
      </c>
      <c r="J12" s="11" t="s">
        <v>187</v>
      </c>
      <c r="K12" s="11" t="s">
        <v>136</v>
      </c>
      <c r="L12" s="40">
        <v>3500000</v>
      </c>
      <c r="M12" s="12">
        <v>3500000</v>
      </c>
      <c r="N12" s="13" t="s">
        <v>221</v>
      </c>
      <c r="O12" s="21" t="s">
        <v>189</v>
      </c>
      <c r="P12" s="11">
        <v>65127193049</v>
      </c>
      <c r="Q12" s="15" t="s">
        <v>257</v>
      </c>
      <c r="R12" s="39" t="s">
        <v>272</v>
      </c>
    </row>
    <row r="13" spans="1:18" ht="72">
      <c r="A13" s="7">
        <v>2566</v>
      </c>
      <c r="B13" s="7" t="s">
        <v>37</v>
      </c>
      <c r="C13" s="8" t="s">
        <v>145</v>
      </c>
      <c r="D13" s="7" t="s">
        <v>146</v>
      </c>
      <c r="E13" s="7" t="s">
        <v>147</v>
      </c>
      <c r="F13" s="7" t="s">
        <v>148</v>
      </c>
      <c r="G13" s="9" t="s">
        <v>160</v>
      </c>
      <c r="H13" s="10">
        <v>2500000</v>
      </c>
      <c r="I13" s="11" t="s">
        <v>186</v>
      </c>
      <c r="J13" s="11" t="s">
        <v>187</v>
      </c>
      <c r="K13" s="11" t="s">
        <v>136</v>
      </c>
      <c r="L13" s="40">
        <v>2500000</v>
      </c>
      <c r="M13" s="16">
        <v>2490000</v>
      </c>
      <c r="N13" s="13" t="s">
        <v>228</v>
      </c>
      <c r="O13" s="28" t="s">
        <v>197</v>
      </c>
      <c r="P13" s="11">
        <v>65117323325</v>
      </c>
      <c r="Q13" s="31" t="s">
        <v>256</v>
      </c>
      <c r="R13" s="23" t="s">
        <v>271</v>
      </c>
    </row>
    <row r="14" spans="1:18" ht="48">
      <c r="A14" s="7">
        <v>2566</v>
      </c>
      <c r="B14" s="7" t="s">
        <v>37</v>
      </c>
      <c r="C14" s="8" t="s">
        <v>145</v>
      </c>
      <c r="D14" s="7" t="s">
        <v>146</v>
      </c>
      <c r="E14" s="7" t="s">
        <v>147</v>
      </c>
      <c r="F14" s="7" t="s">
        <v>148</v>
      </c>
      <c r="G14" s="9" t="s">
        <v>161</v>
      </c>
      <c r="H14" s="10">
        <v>110000</v>
      </c>
      <c r="I14" s="11" t="s">
        <v>186</v>
      </c>
      <c r="J14" s="11" t="s">
        <v>187</v>
      </c>
      <c r="K14" s="11" t="s">
        <v>138</v>
      </c>
      <c r="L14" s="40">
        <v>110000</v>
      </c>
      <c r="M14" s="12">
        <v>110000</v>
      </c>
      <c r="N14" s="13" t="s">
        <v>229</v>
      </c>
      <c r="O14" s="51" t="s">
        <v>198</v>
      </c>
      <c r="P14" s="11">
        <v>65097317077</v>
      </c>
      <c r="Q14" s="32">
        <v>243150</v>
      </c>
      <c r="R14" s="26" t="s">
        <v>273</v>
      </c>
    </row>
    <row r="15" spans="1:18" ht="48">
      <c r="A15" s="7">
        <v>2566</v>
      </c>
      <c r="B15" s="7" t="s">
        <v>37</v>
      </c>
      <c r="C15" s="8" t="s">
        <v>145</v>
      </c>
      <c r="D15" s="7" t="s">
        <v>146</v>
      </c>
      <c r="E15" s="7" t="s">
        <v>147</v>
      </c>
      <c r="F15" s="7" t="s">
        <v>148</v>
      </c>
      <c r="G15" s="9" t="s">
        <v>162</v>
      </c>
      <c r="H15" s="10">
        <v>1951000</v>
      </c>
      <c r="I15" s="11" t="s">
        <v>186</v>
      </c>
      <c r="J15" s="11" t="s">
        <v>187</v>
      </c>
      <c r="K15" s="11" t="s">
        <v>136</v>
      </c>
      <c r="L15" s="40">
        <v>1951000</v>
      </c>
      <c r="M15" s="16">
        <v>1658350</v>
      </c>
      <c r="N15" s="13" t="s">
        <v>230</v>
      </c>
      <c r="O15" s="28" t="s">
        <v>199</v>
      </c>
      <c r="P15" s="11">
        <v>65117309357</v>
      </c>
      <c r="Q15" s="20" t="s">
        <v>258</v>
      </c>
      <c r="R15" s="42" t="s">
        <v>274</v>
      </c>
    </row>
    <row r="16" spans="1:18" ht="48">
      <c r="A16" s="7">
        <v>2566</v>
      </c>
      <c r="B16" s="7" t="s">
        <v>37</v>
      </c>
      <c r="C16" s="8" t="s">
        <v>145</v>
      </c>
      <c r="D16" s="7" t="s">
        <v>146</v>
      </c>
      <c r="E16" s="7" t="s">
        <v>147</v>
      </c>
      <c r="F16" s="7" t="s">
        <v>148</v>
      </c>
      <c r="G16" s="9" t="s">
        <v>163</v>
      </c>
      <c r="H16" s="10">
        <v>547000</v>
      </c>
      <c r="I16" s="11" t="s">
        <v>186</v>
      </c>
      <c r="J16" s="11" t="s">
        <v>187</v>
      </c>
      <c r="K16" s="11" t="s">
        <v>136</v>
      </c>
      <c r="L16" s="40">
        <v>547000</v>
      </c>
      <c r="M16" s="12">
        <v>546954</v>
      </c>
      <c r="N16" s="13" t="s">
        <v>231</v>
      </c>
      <c r="O16" s="21" t="s">
        <v>200</v>
      </c>
      <c r="P16" s="11">
        <v>65117155660</v>
      </c>
      <c r="Q16" s="15" t="s">
        <v>256</v>
      </c>
      <c r="R16" s="26" t="s">
        <v>275</v>
      </c>
    </row>
    <row r="17" spans="1:18" ht="48">
      <c r="A17" s="7">
        <v>2566</v>
      </c>
      <c r="B17" s="7" t="s">
        <v>37</v>
      </c>
      <c r="C17" s="8" t="s">
        <v>145</v>
      </c>
      <c r="D17" s="7" t="s">
        <v>146</v>
      </c>
      <c r="E17" s="7" t="s">
        <v>147</v>
      </c>
      <c r="F17" s="7" t="s">
        <v>148</v>
      </c>
      <c r="G17" s="9" t="s">
        <v>164</v>
      </c>
      <c r="H17" s="10">
        <v>4857800</v>
      </c>
      <c r="I17" s="11" t="s">
        <v>186</v>
      </c>
      <c r="J17" s="11" t="s">
        <v>187</v>
      </c>
      <c r="K17" s="11" t="s">
        <v>136</v>
      </c>
      <c r="L17" s="40">
        <v>4869665.1</v>
      </c>
      <c r="M17" s="16">
        <v>4852004</v>
      </c>
      <c r="N17" s="13" t="s">
        <v>231</v>
      </c>
      <c r="O17" s="28" t="s">
        <v>200</v>
      </c>
      <c r="P17" s="11">
        <v>65117519328</v>
      </c>
      <c r="Q17" s="20" t="s">
        <v>257</v>
      </c>
      <c r="R17" s="42" t="s">
        <v>272</v>
      </c>
    </row>
    <row r="18" spans="1:18" ht="48">
      <c r="A18" s="7">
        <v>2566</v>
      </c>
      <c r="B18" s="7" t="s">
        <v>37</v>
      </c>
      <c r="C18" s="8" t="s">
        <v>145</v>
      </c>
      <c r="D18" s="7" t="s">
        <v>146</v>
      </c>
      <c r="E18" s="7" t="s">
        <v>147</v>
      </c>
      <c r="F18" s="7" t="s">
        <v>148</v>
      </c>
      <c r="G18" s="9" t="s">
        <v>165</v>
      </c>
      <c r="H18" s="10">
        <v>3500000</v>
      </c>
      <c r="I18" s="11" t="s">
        <v>186</v>
      </c>
      <c r="J18" s="11" t="s">
        <v>187</v>
      </c>
      <c r="K18" s="11" t="s">
        <v>136</v>
      </c>
      <c r="L18" s="40">
        <v>3508079.67</v>
      </c>
      <c r="M18" s="33">
        <v>3499775</v>
      </c>
      <c r="N18" s="13" t="s">
        <v>231</v>
      </c>
      <c r="O18" s="34" t="s">
        <v>200</v>
      </c>
      <c r="P18" s="11">
        <v>66017451449</v>
      </c>
      <c r="Q18" s="13" t="s">
        <v>259</v>
      </c>
      <c r="R18" s="43" t="s">
        <v>276</v>
      </c>
    </row>
    <row r="19" spans="1:18" ht="72">
      <c r="A19" s="7">
        <v>2566</v>
      </c>
      <c r="B19" s="7" t="s">
        <v>37</v>
      </c>
      <c r="C19" s="8" t="s">
        <v>145</v>
      </c>
      <c r="D19" s="7" t="s">
        <v>146</v>
      </c>
      <c r="E19" s="7" t="s">
        <v>147</v>
      </c>
      <c r="F19" s="7" t="s">
        <v>148</v>
      </c>
      <c r="G19" s="9" t="s">
        <v>166</v>
      </c>
      <c r="H19" s="10">
        <v>88000</v>
      </c>
      <c r="I19" s="11" t="s">
        <v>186</v>
      </c>
      <c r="J19" s="11" t="s">
        <v>187</v>
      </c>
      <c r="K19" s="27" t="s">
        <v>138</v>
      </c>
      <c r="L19" s="40">
        <v>88000</v>
      </c>
      <c r="M19" s="16">
        <v>88000</v>
      </c>
      <c r="N19" s="13" t="s">
        <v>232</v>
      </c>
      <c r="O19" s="22" t="s">
        <v>201</v>
      </c>
      <c r="P19" s="11" t="s">
        <v>286</v>
      </c>
      <c r="Q19" s="35">
        <v>243145</v>
      </c>
      <c r="R19" s="23">
        <v>243277</v>
      </c>
    </row>
    <row r="20" spans="1:18" ht="48">
      <c r="A20" s="7">
        <v>2566</v>
      </c>
      <c r="B20" s="7" t="s">
        <v>37</v>
      </c>
      <c r="C20" s="8" t="s">
        <v>145</v>
      </c>
      <c r="D20" s="7" t="s">
        <v>146</v>
      </c>
      <c r="E20" s="7" t="s">
        <v>147</v>
      </c>
      <c r="F20" s="7" t="s">
        <v>148</v>
      </c>
      <c r="G20" s="9" t="s">
        <v>167</v>
      </c>
      <c r="H20" s="10">
        <v>179000</v>
      </c>
      <c r="I20" s="11" t="s">
        <v>186</v>
      </c>
      <c r="J20" s="11" t="s">
        <v>187</v>
      </c>
      <c r="K20" s="24" t="s">
        <v>138</v>
      </c>
      <c r="L20" s="40">
        <v>179000</v>
      </c>
      <c r="M20" s="12">
        <v>179000</v>
      </c>
      <c r="N20" s="13" t="s">
        <v>233</v>
      </c>
      <c r="O20" s="51" t="s">
        <v>202</v>
      </c>
      <c r="P20" s="52">
        <v>65097391677</v>
      </c>
      <c r="Q20" s="32">
        <v>243150</v>
      </c>
      <c r="R20" s="39" t="s">
        <v>277</v>
      </c>
    </row>
    <row r="21" spans="1:18" ht="72">
      <c r="A21" s="7">
        <v>2566</v>
      </c>
      <c r="B21" s="7" t="s">
        <v>37</v>
      </c>
      <c r="C21" s="8" t="s">
        <v>145</v>
      </c>
      <c r="D21" s="7" t="s">
        <v>146</v>
      </c>
      <c r="E21" s="7" t="s">
        <v>147</v>
      </c>
      <c r="F21" s="7" t="s">
        <v>148</v>
      </c>
      <c r="G21" s="9" t="s">
        <v>168</v>
      </c>
      <c r="H21" s="10">
        <v>3036200</v>
      </c>
      <c r="I21" s="11" t="s">
        <v>186</v>
      </c>
      <c r="J21" s="11" t="s">
        <v>187</v>
      </c>
      <c r="K21" s="27" t="s">
        <v>136</v>
      </c>
      <c r="L21" s="40">
        <v>3036200</v>
      </c>
      <c r="M21" s="33">
        <v>3033450</v>
      </c>
      <c r="N21" s="13" t="s">
        <v>222</v>
      </c>
      <c r="O21" s="34" t="s">
        <v>190</v>
      </c>
      <c r="P21" s="11">
        <v>65107213061</v>
      </c>
      <c r="Q21" s="13" t="s">
        <v>260</v>
      </c>
      <c r="R21" s="43" t="s">
        <v>278</v>
      </c>
    </row>
    <row r="22" spans="1:18" ht="48">
      <c r="A22" s="7">
        <v>2566</v>
      </c>
      <c r="B22" s="7" t="s">
        <v>37</v>
      </c>
      <c r="C22" s="8" t="s">
        <v>145</v>
      </c>
      <c r="D22" s="7" t="s">
        <v>146</v>
      </c>
      <c r="E22" s="7" t="s">
        <v>147</v>
      </c>
      <c r="F22" s="7" t="s">
        <v>148</v>
      </c>
      <c r="G22" s="9" t="s">
        <v>169</v>
      </c>
      <c r="H22" s="10">
        <v>1200000</v>
      </c>
      <c r="I22" s="11" t="s">
        <v>186</v>
      </c>
      <c r="J22" s="11" t="s">
        <v>187</v>
      </c>
      <c r="K22" s="36" t="s">
        <v>136</v>
      </c>
      <c r="L22" s="10">
        <v>1200000</v>
      </c>
      <c r="M22" s="12">
        <v>1179700</v>
      </c>
      <c r="N22" s="13" t="s">
        <v>234</v>
      </c>
      <c r="O22" s="21" t="s">
        <v>203</v>
      </c>
      <c r="P22" s="11">
        <v>65117155282</v>
      </c>
      <c r="Q22" s="15" t="s">
        <v>252</v>
      </c>
      <c r="R22" s="39" t="s">
        <v>268</v>
      </c>
    </row>
    <row r="23" spans="1:18" ht="48">
      <c r="A23" s="7">
        <v>2566</v>
      </c>
      <c r="B23" s="7" t="s">
        <v>37</v>
      </c>
      <c r="C23" s="8" t="s">
        <v>145</v>
      </c>
      <c r="D23" s="7" t="s">
        <v>146</v>
      </c>
      <c r="E23" s="7" t="s">
        <v>147</v>
      </c>
      <c r="F23" s="7" t="s">
        <v>148</v>
      </c>
      <c r="G23" s="9" t="s">
        <v>170</v>
      </c>
      <c r="H23" s="10">
        <v>124500</v>
      </c>
      <c r="I23" s="11" t="s">
        <v>186</v>
      </c>
      <c r="J23" s="11" t="s">
        <v>187</v>
      </c>
      <c r="K23" s="27" t="s">
        <v>138</v>
      </c>
      <c r="L23" s="10">
        <v>124500</v>
      </c>
      <c r="M23" s="16">
        <v>124500</v>
      </c>
      <c r="N23" s="13" t="s">
        <v>235</v>
      </c>
      <c r="O23" s="50" t="s">
        <v>204</v>
      </c>
      <c r="P23" s="52">
        <v>65097398845</v>
      </c>
      <c r="Q23" s="35">
        <v>243150</v>
      </c>
      <c r="R23" s="23">
        <v>243217</v>
      </c>
    </row>
    <row r="24" spans="1:18" ht="48">
      <c r="A24" s="7">
        <v>2566</v>
      </c>
      <c r="B24" s="7" t="s">
        <v>37</v>
      </c>
      <c r="C24" s="8" t="s">
        <v>145</v>
      </c>
      <c r="D24" s="7" t="s">
        <v>146</v>
      </c>
      <c r="E24" s="7" t="s">
        <v>147</v>
      </c>
      <c r="F24" s="7" t="s">
        <v>148</v>
      </c>
      <c r="G24" s="9" t="s">
        <v>171</v>
      </c>
      <c r="H24" s="10">
        <v>60000</v>
      </c>
      <c r="I24" s="11" t="s">
        <v>186</v>
      </c>
      <c r="J24" s="11" t="s">
        <v>187</v>
      </c>
      <c r="K24" s="30" t="s">
        <v>138</v>
      </c>
      <c r="L24" s="10">
        <v>60000</v>
      </c>
      <c r="M24" s="12">
        <v>60000</v>
      </c>
      <c r="N24" s="13" t="s">
        <v>236</v>
      </c>
      <c r="O24" s="25" t="s">
        <v>205</v>
      </c>
      <c r="P24" s="11" t="s">
        <v>286</v>
      </c>
      <c r="Q24" s="32">
        <v>243145</v>
      </c>
      <c r="R24" s="26">
        <v>24131</v>
      </c>
    </row>
    <row r="25" spans="1:18" ht="72">
      <c r="A25" s="7">
        <v>2566</v>
      </c>
      <c r="B25" s="7" t="s">
        <v>37</v>
      </c>
      <c r="C25" s="8" t="s">
        <v>145</v>
      </c>
      <c r="D25" s="7" t="s">
        <v>146</v>
      </c>
      <c r="E25" s="7" t="s">
        <v>147</v>
      </c>
      <c r="F25" s="7" t="s">
        <v>148</v>
      </c>
      <c r="G25" s="9" t="s">
        <v>172</v>
      </c>
      <c r="H25" s="10">
        <v>800000</v>
      </c>
      <c r="I25" s="11" t="s">
        <v>186</v>
      </c>
      <c r="J25" s="11" t="s">
        <v>187</v>
      </c>
      <c r="K25" s="31" t="s">
        <v>136</v>
      </c>
      <c r="L25" s="10">
        <v>800000</v>
      </c>
      <c r="M25" s="16">
        <v>800000</v>
      </c>
      <c r="N25" s="13" t="s">
        <v>237</v>
      </c>
      <c r="O25" s="28" t="s">
        <v>206</v>
      </c>
      <c r="P25" s="11">
        <v>65117587874</v>
      </c>
      <c r="Q25" s="20" t="s">
        <v>261</v>
      </c>
      <c r="R25" s="42" t="s">
        <v>279</v>
      </c>
    </row>
    <row r="26" spans="1:18" ht="48">
      <c r="A26" s="7">
        <v>2566</v>
      </c>
      <c r="B26" s="7" t="s">
        <v>37</v>
      </c>
      <c r="C26" s="8" t="s">
        <v>145</v>
      </c>
      <c r="D26" s="7" t="s">
        <v>146</v>
      </c>
      <c r="E26" s="7" t="s">
        <v>147</v>
      </c>
      <c r="F26" s="7" t="s">
        <v>148</v>
      </c>
      <c r="G26" s="9" t="s">
        <v>173</v>
      </c>
      <c r="H26" s="10">
        <v>90000</v>
      </c>
      <c r="I26" s="11" t="s">
        <v>186</v>
      </c>
      <c r="J26" s="11" t="s">
        <v>187</v>
      </c>
      <c r="K26" s="24" t="s">
        <v>138</v>
      </c>
      <c r="L26" s="10">
        <v>90000</v>
      </c>
      <c r="M26" s="37">
        <v>90000</v>
      </c>
      <c r="N26" s="13" t="s">
        <v>238</v>
      </c>
      <c r="O26" s="25" t="s">
        <v>207</v>
      </c>
      <c r="P26" s="11" t="s">
        <v>286</v>
      </c>
      <c r="Q26" s="32">
        <v>243145</v>
      </c>
      <c r="R26" s="26">
        <v>24077</v>
      </c>
    </row>
    <row r="27" spans="1:18" ht="72">
      <c r="A27" s="7">
        <v>2566</v>
      </c>
      <c r="B27" s="7" t="s">
        <v>37</v>
      </c>
      <c r="C27" s="8" t="s">
        <v>145</v>
      </c>
      <c r="D27" s="7" t="s">
        <v>146</v>
      </c>
      <c r="E27" s="7" t="s">
        <v>147</v>
      </c>
      <c r="F27" s="7" t="s">
        <v>148</v>
      </c>
      <c r="G27" s="9" t="s">
        <v>174</v>
      </c>
      <c r="H27" s="10">
        <v>800000</v>
      </c>
      <c r="I27" s="11" t="s">
        <v>186</v>
      </c>
      <c r="J27" s="11" t="s">
        <v>187</v>
      </c>
      <c r="K27" s="31" t="s">
        <v>136</v>
      </c>
      <c r="L27" s="10">
        <v>800000</v>
      </c>
      <c r="M27" s="16">
        <v>799000</v>
      </c>
      <c r="N27" s="13" t="s">
        <v>239</v>
      </c>
      <c r="O27" s="28" t="s">
        <v>208</v>
      </c>
      <c r="P27" s="11">
        <v>65107205346</v>
      </c>
      <c r="Q27" s="35">
        <v>243224</v>
      </c>
      <c r="R27" s="42" t="s">
        <v>268</v>
      </c>
    </row>
    <row r="28" spans="1:18" ht="72">
      <c r="A28" s="7">
        <v>2566</v>
      </c>
      <c r="B28" s="7" t="s">
        <v>37</v>
      </c>
      <c r="C28" s="8" t="s">
        <v>145</v>
      </c>
      <c r="D28" s="7" t="s">
        <v>146</v>
      </c>
      <c r="E28" s="7" t="s">
        <v>147</v>
      </c>
      <c r="F28" s="7" t="s">
        <v>148</v>
      </c>
      <c r="G28" s="9" t="s">
        <v>175</v>
      </c>
      <c r="H28" s="10">
        <v>1189000</v>
      </c>
      <c r="I28" s="11" t="s">
        <v>186</v>
      </c>
      <c r="J28" s="11" t="s">
        <v>187</v>
      </c>
      <c r="K28" s="24" t="s">
        <v>136</v>
      </c>
      <c r="L28" s="10">
        <v>1189000</v>
      </c>
      <c r="M28" s="12">
        <v>1188770</v>
      </c>
      <c r="N28" s="13" t="s">
        <v>240</v>
      </c>
      <c r="O28" s="21" t="s">
        <v>209</v>
      </c>
      <c r="P28" s="11">
        <v>65107342231</v>
      </c>
      <c r="Q28" s="32" t="s">
        <v>256</v>
      </c>
      <c r="R28" s="26" t="s">
        <v>271</v>
      </c>
    </row>
    <row r="29" spans="1:18" ht="48">
      <c r="A29" s="7">
        <v>2566</v>
      </c>
      <c r="B29" s="7" t="s">
        <v>37</v>
      </c>
      <c r="C29" s="8" t="s">
        <v>145</v>
      </c>
      <c r="D29" s="7" t="s">
        <v>146</v>
      </c>
      <c r="E29" s="7" t="s">
        <v>147</v>
      </c>
      <c r="F29" s="7" t="s">
        <v>148</v>
      </c>
      <c r="G29" s="9" t="s">
        <v>176</v>
      </c>
      <c r="H29" s="10">
        <v>321000</v>
      </c>
      <c r="I29" s="11" t="s">
        <v>186</v>
      </c>
      <c r="J29" s="11" t="s">
        <v>187</v>
      </c>
      <c r="K29" s="27" t="s">
        <v>138</v>
      </c>
      <c r="L29" s="10">
        <v>321000</v>
      </c>
      <c r="M29" s="33">
        <v>321000</v>
      </c>
      <c r="N29" s="13" t="s">
        <v>241</v>
      </c>
      <c r="O29" s="53" t="s">
        <v>210</v>
      </c>
      <c r="P29" s="11" t="s">
        <v>288</v>
      </c>
      <c r="Q29" s="38">
        <v>243150</v>
      </c>
      <c r="R29" s="43" t="s">
        <v>280</v>
      </c>
    </row>
    <row r="30" spans="1:18" ht="48">
      <c r="A30" s="7">
        <v>2566</v>
      </c>
      <c r="B30" s="7" t="s">
        <v>37</v>
      </c>
      <c r="C30" s="8" t="s">
        <v>145</v>
      </c>
      <c r="D30" s="7" t="s">
        <v>146</v>
      </c>
      <c r="E30" s="7" t="s">
        <v>147</v>
      </c>
      <c r="F30" s="7" t="s">
        <v>148</v>
      </c>
      <c r="G30" s="9" t="s">
        <v>177</v>
      </c>
      <c r="H30" s="10">
        <v>1260000</v>
      </c>
      <c r="I30" s="11" t="s">
        <v>186</v>
      </c>
      <c r="J30" s="11" t="s">
        <v>187</v>
      </c>
      <c r="K30" s="36" t="s">
        <v>136</v>
      </c>
      <c r="L30" s="10">
        <v>1260000</v>
      </c>
      <c r="M30" s="33">
        <v>1258641</v>
      </c>
      <c r="N30" s="13" t="s">
        <v>242</v>
      </c>
      <c r="O30" s="34" t="s">
        <v>189</v>
      </c>
      <c r="P30" s="11">
        <v>65127129051</v>
      </c>
      <c r="Q30" s="13" t="s">
        <v>257</v>
      </c>
      <c r="R30" s="43" t="s">
        <v>281</v>
      </c>
    </row>
    <row r="31" spans="1:18" ht="48">
      <c r="A31" s="7">
        <v>2566</v>
      </c>
      <c r="B31" s="7" t="s">
        <v>37</v>
      </c>
      <c r="C31" s="8" t="s">
        <v>145</v>
      </c>
      <c r="D31" s="7" t="s">
        <v>146</v>
      </c>
      <c r="E31" s="7" t="s">
        <v>147</v>
      </c>
      <c r="F31" s="7" t="s">
        <v>148</v>
      </c>
      <c r="G31" s="9" t="s">
        <v>178</v>
      </c>
      <c r="H31" s="10">
        <v>156000</v>
      </c>
      <c r="I31" s="11" t="s">
        <v>186</v>
      </c>
      <c r="J31" s="11" t="s">
        <v>187</v>
      </c>
      <c r="K31" s="36" t="s">
        <v>138</v>
      </c>
      <c r="L31" s="10">
        <v>156000</v>
      </c>
      <c r="M31" s="16">
        <v>156000</v>
      </c>
      <c r="N31" s="13" t="s">
        <v>243</v>
      </c>
      <c r="O31" s="22" t="s">
        <v>211</v>
      </c>
      <c r="P31" s="11">
        <v>65097412317</v>
      </c>
      <c r="Q31" s="35">
        <v>243150</v>
      </c>
      <c r="R31" s="23">
        <v>24050</v>
      </c>
    </row>
    <row r="32" spans="1:18" ht="48">
      <c r="A32" s="7">
        <v>2566</v>
      </c>
      <c r="B32" s="7" t="s">
        <v>37</v>
      </c>
      <c r="C32" s="8" t="s">
        <v>145</v>
      </c>
      <c r="D32" s="7" t="s">
        <v>146</v>
      </c>
      <c r="E32" s="7" t="s">
        <v>147</v>
      </c>
      <c r="F32" s="7" t="s">
        <v>148</v>
      </c>
      <c r="G32" s="9" t="s">
        <v>179</v>
      </c>
      <c r="H32" s="10">
        <v>5500000</v>
      </c>
      <c r="I32" s="11" t="s">
        <v>186</v>
      </c>
      <c r="J32" s="11" t="s">
        <v>187</v>
      </c>
      <c r="K32" s="24" t="s">
        <v>136</v>
      </c>
      <c r="L32" s="40">
        <v>5683333.33</v>
      </c>
      <c r="M32" s="12">
        <v>5438000</v>
      </c>
      <c r="N32" s="13" t="s">
        <v>244</v>
      </c>
      <c r="O32" s="25" t="s">
        <v>212</v>
      </c>
      <c r="P32" s="11">
        <v>65107316259</v>
      </c>
      <c r="Q32" s="39" t="s">
        <v>250</v>
      </c>
      <c r="R32" s="39" t="s">
        <v>266</v>
      </c>
    </row>
    <row r="33" spans="1:18" ht="48">
      <c r="A33" s="7">
        <v>2566</v>
      </c>
      <c r="B33" s="7" t="s">
        <v>37</v>
      </c>
      <c r="C33" s="8" t="s">
        <v>145</v>
      </c>
      <c r="D33" s="7" t="s">
        <v>146</v>
      </c>
      <c r="E33" s="7" t="s">
        <v>147</v>
      </c>
      <c r="F33" s="7" t="s">
        <v>148</v>
      </c>
      <c r="G33" s="9" t="s">
        <v>180</v>
      </c>
      <c r="H33" s="10">
        <v>4000000</v>
      </c>
      <c r="I33" s="11" t="s">
        <v>186</v>
      </c>
      <c r="J33" s="11" t="s">
        <v>187</v>
      </c>
      <c r="K33" s="27" t="s">
        <v>136</v>
      </c>
      <c r="L33" s="40">
        <v>4000000</v>
      </c>
      <c r="M33" s="16">
        <v>3999000</v>
      </c>
      <c r="N33" s="13" t="s">
        <v>239</v>
      </c>
      <c r="O33" s="28" t="s">
        <v>208</v>
      </c>
      <c r="P33" s="11">
        <v>65107212906</v>
      </c>
      <c r="Q33" s="35">
        <v>243081</v>
      </c>
      <c r="R33" s="42" t="s">
        <v>268</v>
      </c>
    </row>
    <row r="34" spans="1:18" ht="48">
      <c r="A34" s="7">
        <v>2566</v>
      </c>
      <c r="B34" s="7" t="s">
        <v>37</v>
      </c>
      <c r="C34" s="8" t="s">
        <v>145</v>
      </c>
      <c r="D34" s="7" t="s">
        <v>146</v>
      </c>
      <c r="E34" s="7" t="s">
        <v>147</v>
      </c>
      <c r="F34" s="7" t="s">
        <v>148</v>
      </c>
      <c r="G34" s="9" t="s">
        <v>181</v>
      </c>
      <c r="H34" s="10">
        <v>3394800</v>
      </c>
      <c r="I34" s="11" t="s">
        <v>186</v>
      </c>
      <c r="J34" s="11" t="s">
        <v>187</v>
      </c>
      <c r="K34" s="24" t="s">
        <v>136</v>
      </c>
      <c r="L34" s="40">
        <v>3394493.97</v>
      </c>
      <c r="M34" s="12">
        <v>3295000</v>
      </c>
      <c r="N34" s="13" t="s">
        <v>245</v>
      </c>
      <c r="O34" s="21" t="s">
        <v>213</v>
      </c>
      <c r="P34" s="11">
        <v>66059041712</v>
      </c>
      <c r="Q34" s="15" t="s">
        <v>262</v>
      </c>
      <c r="R34" s="15" t="s">
        <v>282</v>
      </c>
    </row>
    <row r="35" spans="1:18" ht="72">
      <c r="A35" s="7">
        <v>2566</v>
      </c>
      <c r="B35" s="7" t="s">
        <v>37</v>
      </c>
      <c r="C35" s="8" t="s">
        <v>145</v>
      </c>
      <c r="D35" s="7" t="s">
        <v>146</v>
      </c>
      <c r="E35" s="7" t="s">
        <v>147</v>
      </c>
      <c r="F35" s="7" t="s">
        <v>148</v>
      </c>
      <c r="G35" s="9" t="s">
        <v>182</v>
      </c>
      <c r="H35" s="10">
        <v>5923600</v>
      </c>
      <c r="I35" s="11" t="s">
        <v>186</v>
      </c>
      <c r="J35" s="34" t="s">
        <v>218</v>
      </c>
      <c r="K35" s="27" t="s">
        <v>136</v>
      </c>
      <c r="L35" s="40">
        <v>5923599.81</v>
      </c>
      <c r="M35" s="16">
        <v>5890000</v>
      </c>
      <c r="N35" s="13" t="s">
        <v>246</v>
      </c>
      <c r="O35" s="28" t="s">
        <v>214</v>
      </c>
      <c r="P35" s="11">
        <v>66027108990</v>
      </c>
      <c r="Q35" s="20" t="s">
        <v>263</v>
      </c>
      <c r="R35" s="42" t="s">
        <v>283</v>
      </c>
    </row>
    <row r="36" spans="1:18" ht="72">
      <c r="A36" s="7">
        <v>2566</v>
      </c>
      <c r="B36" s="7" t="s">
        <v>37</v>
      </c>
      <c r="C36" s="8" t="s">
        <v>145</v>
      </c>
      <c r="D36" s="7" t="s">
        <v>146</v>
      </c>
      <c r="E36" s="7" t="s">
        <v>147</v>
      </c>
      <c r="F36" s="7" t="s">
        <v>148</v>
      </c>
      <c r="G36" s="9" t="s">
        <v>183</v>
      </c>
      <c r="H36" s="10">
        <v>6710800</v>
      </c>
      <c r="I36" s="11" t="s">
        <v>186</v>
      </c>
      <c r="J36" s="34" t="s">
        <v>218</v>
      </c>
      <c r="K36" s="24" t="s">
        <v>136</v>
      </c>
      <c r="L36" s="40">
        <v>6710594.08</v>
      </c>
      <c r="M36" s="12">
        <v>6690000</v>
      </c>
      <c r="N36" s="13" t="s">
        <v>247</v>
      </c>
      <c r="O36" s="21" t="s">
        <v>215</v>
      </c>
      <c r="P36" s="11">
        <v>66049388551</v>
      </c>
      <c r="Q36" s="15" t="s">
        <v>264</v>
      </c>
      <c r="R36" s="39" t="s">
        <v>284</v>
      </c>
    </row>
    <row r="37" spans="1:18" ht="72">
      <c r="A37" s="7">
        <v>2566</v>
      </c>
      <c r="B37" s="7" t="s">
        <v>37</v>
      </c>
      <c r="C37" s="8" t="s">
        <v>145</v>
      </c>
      <c r="D37" s="7" t="s">
        <v>146</v>
      </c>
      <c r="E37" s="7" t="s">
        <v>147</v>
      </c>
      <c r="F37" s="7" t="s">
        <v>148</v>
      </c>
      <c r="G37" s="9" t="s">
        <v>184</v>
      </c>
      <c r="H37" s="10">
        <v>6961900</v>
      </c>
      <c r="I37" s="11" t="s">
        <v>186</v>
      </c>
      <c r="J37" s="34" t="s">
        <v>218</v>
      </c>
      <c r="K37" s="27" t="s">
        <v>136</v>
      </c>
      <c r="L37" s="40">
        <v>6960256.08</v>
      </c>
      <c r="M37" s="40">
        <v>6460200</v>
      </c>
      <c r="N37" s="13" t="s">
        <v>248</v>
      </c>
      <c r="O37" s="34" t="s">
        <v>217</v>
      </c>
      <c r="P37" s="11">
        <v>66129152928</v>
      </c>
      <c r="Q37" s="41" t="s">
        <v>265</v>
      </c>
      <c r="R37" s="38">
        <v>243876</v>
      </c>
    </row>
    <row r="38" spans="1:18" ht="72">
      <c r="A38" s="7">
        <v>2566</v>
      </c>
      <c r="B38" s="7" t="s">
        <v>37</v>
      </c>
      <c r="C38" s="8" t="s">
        <v>145</v>
      </c>
      <c r="D38" s="7" t="s">
        <v>146</v>
      </c>
      <c r="E38" s="7" t="s">
        <v>147</v>
      </c>
      <c r="F38" s="7" t="s">
        <v>148</v>
      </c>
      <c r="G38" s="9" t="s">
        <v>185</v>
      </c>
      <c r="H38" s="10">
        <v>5924100</v>
      </c>
      <c r="I38" s="11" t="s">
        <v>186</v>
      </c>
      <c r="J38" s="34" t="s">
        <v>218</v>
      </c>
      <c r="K38" s="24" t="s">
        <v>136</v>
      </c>
      <c r="L38" s="40">
        <v>5923931.17</v>
      </c>
      <c r="M38" s="12">
        <v>5600000</v>
      </c>
      <c r="N38" s="13" t="s">
        <v>249</v>
      </c>
      <c r="O38" s="34" t="s">
        <v>216</v>
      </c>
      <c r="P38" s="11">
        <v>66059015635</v>
      </c>
      <c r="Q38" s="15" t="s">
        <v>264</v>
      </c>
      <c r="R38" s="5" t="s">
        <v>285</v>
      </c>
    </row>
    <row r="39" ht="24">
      <c r="M39" s="48">
        <f>SUM(M2:M38)</f>
        <v>85526773</v>
      </c>
    </row>
    <row r="40" spans="13:14" ht="24">
      <c r="M40" s="49"/>
      <c r="N40" s="49"/>
    </row>
  </sheetData>
  <sheetProtection/>
  <dataValidations count="3">
    <dataValidation type="list" allowBlank="1" showInputMessage="1" showErrorMessage="1" sqref="I2:I38">
      <formula1>"พ.ร.บ. งบประมาณรายจ่าย, อื่น ๆ"</formula1>
    </dataValidation>
    <dataValidation type="list" allowBlank="1" showInputMessage="1" showErrorMessage="1" sqref="J2:J3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9:K18 K2:K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22">
      <selection activeCell="C7" sqref="C7"/>
    </sheetView>
  </sheetViews>
  <sheetFormatPr defaultColWidth="9.140625" defaultRowHeight="15"/>
  <cols>
    <col min="1" max="1" width="11.00390625" style="3" customWidth="1"/>
    <col min="2" max="2" width="20.421875" style="3" customWidth="1"/>
    <col min="3" max="3" width="20.8515625" style="3" customWidth="1"/>
    <col min="4" max="4" width="29.421875" style="3" customWidth="1"/>
    <col min="5" max="5" width="9.421875" style="3" bestFit="1" customWidth="1"/>
    <col min="6" max="6" width="9.8515625" style="3" bestFit="1" customWidth="1"/>
    <col min="7" max="7" width="45.28125" style="3" customWidth="1"/>
    <col min="8" max="8" width="16.7109375" style="3" customWidth="1"/>
    <col min="9" max="9" width="22.421875" style="3" customWidth="1"/>
    <col min="10" max="10" width="21.57421875" style="3" bestFit="1" customWidth="1"/>
    <col min="11" max="11" width="24.140625" style="3" customWidth="1"/>
    <col min="12" max="12" width="17.421875" style="4" bestFit="1" customWidth="1"/>
    <col min="13" max="13" width="26.7109375" style="3" bestFit="1" customWidth="1"/>
    <col min="14" max="14" width="21.140625" style="3" bestFit="1" customWidth="1"/>
    <col min="15" max="15" width="33.00390625" style="3" bestFit="1" customWidth="1"/>
    <col min="16" max="16" width="17.28125" style="4" customWidth="1"/>
    <col min="17" max="17" width="20.421875" style="3" bestFit="1" customWidth="1"/>
    <col min="18" max="18" width="15.7109375" style="3" bestFit="1" customWidth="1"/>
    <col min="19" max="16384" width="9.00390625" style="3" customWidth="1"/>
  </cols>
  <sheetData>
    <row r="1" spans="1:18" s="2" customFormat="1" ht="24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143</v>
      </c>
      <c r="N1" s="6" t="s">
        <v>10</v>
      </c>
      <c r="O1" s="6" t="s">
        <v>11</v>
      </c>
      <c r="P1" s="6" t="s">
        <v>144</v>
      </c>
      <c r="Q1" s="6" t="s">
        <v>12</v>
      </c>
      <c r="R1" s="6" t="s">
        <v>13</v>
      </c>
    </row>
    <row r="2" spans="1:18" ht="48">
      <c r="A2" s="7">
        <v>2566</v>
      </c>
      <c r="B2" s="7" t="s">
        <v>37</v>
      </c>
      <c r="C2" s="8" t="s">
        <v>145</v>
      </c>
      <c r="D2" s="7" t="s">
        <v>146</v>
      </c>
      <c r="E2" s="7" t="s">
        <v>147</v>
      </c>
      <c r="F2" s="7" t="s">
        <v>148</v>
      </c>
      <c r="G2" s="9" t="s">
        <v>149</v>
      </c>
      <c r="H2" s="10">
        <v>5000000</v>
      </c>
      <c r="I2" s="11" t="s">
        <v>186</v>
      </c>
      <c r="J2" s="11" t="s">
        <v>187</v>
      </c>
      <c r="K2" s="11" t="s">
        <v>136</v>
      </c>
      <c r="L2" s="40">
        <v>5125620</v>
      </c>
      <c r="M2" s="12">
        <v>4970500</v>
      </c>
      <c r="N2" s="13" t="s">
        <v>219</v>
      </c>
      <c r="O2" s="14" t="s">
        <v>188</v>
      </c>
      <c r="P2" s="11">
        <v>66017315911</v>
      </c>
      <c r="Q2" s="15" t="s">
        <v>250</v>
      </c>
      <c r="R2" s="39" t="s">
        <v>266</v>
      </c>
    </row>
    <row r="3" spans="1:18" ht="48">
      <c r="A3" s="7">
        <v>2566</v>
      </c>
      <c r="B3" s="7" t="s">
        <v>37</v>
      </c>
      <c r="C3" s="8" t="s">
        <v>145</v>
      </c>
      <c r="D3" s="7" t="s">
        <v>146</v>
      </c>
      <c r="E3" s="7" t="s">
        <v>147</v>
      </c>
      <c r="F3" s="7" t="s">
        <v>148</v>
      </c>
      <c r="G3" s="9" t="s">
        <v>150</v>
      </c>
      <c r="H3" s="10">
        <v>6000000</v>
      </c>
      <c r="I3" s="11" t="s">
        <v>186</v>
      </c>
      <c r="J3" s="11" t="s">
        <v>187</v>
      </c>
      <c r="K3" s="11" t="s">
        <v>136</v>
      </c>
      <c r="L3" s="40">
        <v>6288925</v>
      </c>
      <c r="M3" s="16">
        <v>5975000</v>
      </c>
      <c r="N3" s="13" t="s">
        <v>220</v>
      </c>
      <c r="O3" s="17" t="s">
        <v>188</v>
      </c>
      <c r="P3" s="11">
        <v>66017542874</v>
      </c>
      <c r="Q3" s="18" t="s">
        <v>251</v>
      </c>
      <c r="R3" s="42" t="s">
        <v>267</v>
      </c>
    </row>
    <row r="4" spans="1:18" ht="48">
      <c r="A4" s="7">
        <v>2566</v>
      </c>
      <c r="B4" s="7" t="s">
        <v>37</v>
      </c>
      <c r="C4" s="8" t="s">
        <v>145</v>
      </c>
      <c r="D4" s="7" t="s">
        <v>146</v>
      </c>
      <c r="E4" s="7" t="s">
        <v>147</v>
      </c>
      <c r="F4" s="7" t="s">
        <v>148</v>
      </c>
      <c r="G4" s="9" t="s">
        <v>151</v>
      </c>
      <c r="H4" s="10">
        <v>897000</v>
      </c>
      <c r="I4" s="11" t="s">
        <v>186</v>
      </c>
      <c r="J4" s="11" t="s">
        <v>187</v>
      </c>
      <c r="K4" s="11" t="s">
        <v>136</v>
      </c>
      <c r="L4" s="40">
        <v>897000</v>
      </c>
      <c r="M4" s="12">
        <v>887458</v>
      </c>
      <c r="N4" s="13" t="s">
        <v>221</v>
      </c>
      <c r="O4" s="19" t="s">
        <v>189</v>
      </c>
      <c r="P4" s="11">
        <v>65107279090</v>
      </c>
      <c r="Q4" s="15" t="s">
        <v>252</v>
      </c>
      <c r="R4" s="39" t="s">
        <v>268</v>
      </c>
    </row>
    <row r="5" spans="1:18" ht="48">
      <c r="A5" s="7">
        <v>2566</v>
      </c>
      <c r="B5" s="7" t="s">
        <v>37</v>
      </c>
      <c r="C5" s="8" t="s">
        <v>145</v>
      </c>
      <c r="D5" s="7" t="s">
        <v>146</v>
      </c>
      <c r="E5" s="7" t="s">
        <v>147</v>
      </c>
      <c r="F5" s="7" t="s">
        <v>148</v>
      </c>
      <c r="G5" s="9" t="s">
        <v>152</v>
      </c>
      <c r="H5" s="10">
        <v>1500000</v>
      </c>
      <c r="I5" s="11" t="s">
        <v>186</v>
      </c>
      <c r="J5" s="11" t="s">
        <v>187</v>
      </c>
      <c r="K5" s="11" t="s">
        <v>136</v>
      </c>
      <c r="L5" s="40">
        <v>1500000</v>
      </c>
      <c r="M5" s="16">
        <v>1498000</v>
      </c>
      <c r="N5" s="13" t="s">
        <v>222</v>
      </c>
      <c r="O5" s="17" t="s">
        <v>190</v>
      </c>
      <c r="P5" s="11">
        <v>65117311011</v>
      </c>
      <c r="Q5" s="20" t="s">
        <v>253</v>
      </c>
      <c r="R5" s="42" t="s">
        <v>269</v>
      </c>
    </row>
    <row r="6" spans="1:18" ht="48">
      <c r="A6" s="7">
        <v>2566</v>
      </c>
      <c r="B6" s="7" t="s">
        <v>37</v>
      </c>
      <c r="C6" s="8" t="s">
        <v>145</v>
      </c>
      <c r="D6" s="7" t="s">
        <v>146</v>
      </c>
      <c r="E6" s="7" t="s">
        <v>147</v>
      </c>
      <c r="F6" s="7" t="s">
        <v>148</v>
      </c>
      <c r="G6" s="9" t="s">
        <v>153</v>
      </c>
      <c r="H6" s="10">
        <v>1050000</v>
      </c>
      <c r="I6" s="11" t="s">
        <v>186</v>
      </c>
      <c r="J6" s="11" t="s">
        <v>187</v>
      </c>
      <c r="K6" s="11" t="s">
        <v>136</v>
      </c>
      <c r="L6" s="40">
        <v>1050000</v>
      </c>
      <c r="M6" s="12">
        <v>1258641</v>
      </c>
      <c r="N6" s="13" t="s">
        <v>223</v>
      </c>
      <c r="O6" s="21" t="s">
        <v>191</v>
      </c>
      <c r="P6" s="11">
        <v>65117589224</v>
      </c>
      <c r="Q6" s="15" t="s">
        <v>254</v>
      </c>
      <c r="R6" s="39" t="s">
        <v>270</v>
      </c>
    </row>
    <row r="7" spans="1:18" ht="48">
      <c r="A7" s="7">
        <v>2566</v>
      </c>
      <c r="B7" s="7" t="s">
        <v>37</v>
      </c>
      <c r="C7" s="8" t="s">
        <v>145</v>
      </c>
      <c r="D7" s="7" t="s">
        <v>146</v>
      </c>
      <c r="E7" s="7" t="s">
        <v>147</v>
      </c>
      <c r="F7" s="7" t="s">
        <v>148</v>
      </c>
      <c r="G7" s="9" t="s">
        <v>156</v>
      </c>
      <c r="H7" s="10">
        <v>1110000</v>
      </c>
      <c r="I7" s="11" t="s">
        <v>186</v>
      </c>
      <c r="J7" s="11" t="s">
        <v>187</v>
      </c>
      <c r="K7" s="11" t="s">
        <v>136</v>
      </c>
      <c r="L7" s="40">
        <v>1110000</v>
      </c>
      <c r="M7" s="16">
        <v>1090000</v>
      </c>
      <c r="N7" s="13" t="s">
        <v>225</v>
      </c>
      <c r="O7" s="28" t="s">
        <v>194</v>
      </c>
      <c r="P7" s="11">
        <v>65107208821</v>
      </c>
      <c r="Q7" s="29" t="s">
        <v>255</v>
      </c>
      <c r="R7" s="23">
        <v>243257</v>
      </c>
    </row>
    <row r="8" spans="1:18" ht="48">
      <c r="A8" s="7">
        <v>2566</v>
      </c>
      <c r="B8" s="7" t="s">
        <v>37</v>
      </c>
      <c r="C8" s="8" t="s">
        <v>145</v>
      </c>
      <c r="D8" s="7" t="s">
        <v>146</v>
      </c>
      <c r="E8" s="7" t="s">
        <v>147</v>
      </c>
      <c r="F8" s="7" t="s">
        <v>148</v>
      </c>
      <c r="G8" s="9" t="s">
        <v>157</v>
      </c>
      <c r="H8" s="10">
        <v>1786900</v>
      </c>
      <c r="I8" s="11" t="s">
        <v>186</v>
      </c>
      <c r="J8" s="11" t="s">
        <v>187</v>
      </c>
      <c r="K8" s="11" t="s">
        <v>136</v>
      </c>
      <c r="L8" s="40">
        <v>1789900</v>
      </c>
      <c r="M8" s="12">
        <v>1785830</v>
      </c>
      <c r="N8" s="13" t="s">
        <v>226</v>
      </c>
      <c r="O8" s="21" t="s">
        <v>195</v>
      </c>
      <c r="P8" s="11">
        <v>65107213185</v>
      </c>
      <c r="Q8" s="30" t="s">
        <v>256</v>
      </c>
      <c r="R8" s="26" t="s">
        <v>271</v>
      </c>
    </row>
    <row r="9" spans="1:18" ht="48">
      <c r="A9" s="7">
        <v>2566</v>
      </c>
      <c r="B9" s="7" t="s">
        <v>37</v>
      </c>
      <c r="C9" s="8" t="s">
        <v>145</v>
      </c>
      <c r="D9" s="7" t="s">
        <v>146</v>
      </c>
      <c r="E9" s="7" t="s">
        <v>147</v>
      </c>
      <c r="F9" s="7" t="s">
        <v>148</v>
      </c>
      <c r="G9" s="9" t="s">
        <v>158</v>
      </c>
      <c r="H9" s="10">
        <v>3771100</v>
      </c>
      <c r="I9" s="11" t="s">
        <v>186</v>
      </c>
      <c r="J9" s="11" t="s">
        <v>187</v>
      </c>
      <c r="K9" s="11" t="s">
        <v>136</v>
      </c>
      <c r="L9" s="40">
        <v>3771100</v>
      </c>
      <c r="M9" s="16">
        <v>3766000</v>
      </c>
      <c r="N9" s="13" t="s">
        <v>227</v>
      </c>
      <c r="O9" s="28" t="s">
        <v>196</v>
      </c>
      <c r="P9" s="11">
        <v>65127188673</v>
      </c>
      <c r="Q9" s="20" t="s">
        <v>257</v>
      </c>
      <c r="R9" s="42" t="s">
        <v>272</v>
      </c>
    </row>
    <row r="10" spans="1:18" ht="48">
      <c r="A10" s="7">
        <v>2566</v>
      </c>
      <c r="B10" s="7" t="s">
        <v>37</v>
      </c>
      <c r="C10" s="8" t="s">
        <v>145</v>
      </c>
      <c r="D10" s="7" t="s">
        <v>146</v>
      </c>
      <c r="E10" s="7" t="s">
        <v>147</v>
      </c>
      <c r="F10" s="7" t="s">
        <v>148</v>
      </c>
      <c r="G10" s="9" t="s">
        <v>159</v>
      </c>
      <c r="H10" s="10">
        <v>3500000</v>
      </c>
      <c r="I10" s="11" t="s">
        <v>186</v>
      </c>
      <c r="J10" s="11" t="s">
        <v>187</v>
      </c>
      <c r="K10" s="11" t="s">
        <v>136</v>
      </c>
      <c r="L10" s="40">
        <v>3500000</v>
      </c>
      <c r="M10" s="12">
        <v>3500000</v>
      </c>
      <c r="N10" s="13" t="s">
        <v>221</v>
      </c>
      <c r="O10" s="21" t="s">
        <v>189</v>
      </c>
      <c r="P10" s="11">
        <v>65127193049</v>
      </c>
      <c r="Q10" s="15" t="s">
        <v>257</v>
      </c>
      <c r="R10" s="39" t="s">
        <v>272</v>
      </c>
    </row>
    <row r="11" spans="1:18" ht="72">
      <c r="A11" s="7">
        <v>2566</v>
      </c>
      <c r="B11" s="7" t="s">
        <v>37</v>
      </c>
      <c r="C11" s="8" t="s">
        <v>145</v>
      </c>
      <c r="D11" s="7" t="s">
        <v>146</v>
      </c>
      <c r="E11" s="7" t="s">
        <v>147</v>
      </c>
      <c r="F11" s="7" t="s">
        <v>148</v>
      </c>
      <c r="G11" s="9" t="s">
        <v>160</v>
      </c>
      <c r="H11" s="10">
        <v>2500000</v>
      </c>
      <c r="I11" s="11" t="s">
        <v>186</v>
      </c>
      <c r="J11" s="11" t="s">
        <v>187</v>
      </c>
      <c r="K11" s="11" t="s">
        <v>136</v>
      </c>
      <c r="L11" s="40">
        <v>2500000</v>
      </c>
      <c r="M11" s="16">
        <v>2490000</v>
      </c>
      <c r="N11" s="13" t="s">
        <v>228</v>
      </c>
      <c r="O11" s="28" t="s">
        <v>197</v>
      </c>
      <c r="P11" s="11">
        <v>65117323325</v>
      </c>
      <c r="Q11" s="31" t="s">
        <v>256</v>
      </c>
      <c r="R11" s="23" t="s">
        <v>271</v>
      </c>
    </row>
    <row r="12" spans="1:18" ht="48">
      <c r="A12" s="7">
        <v>2566</v>
      </c>
      <c r="B12" s="7" t="s">
        <v>37</v>
      </c>
      <c r="C12" s="8" t="s">
        <v>145</v>
      </c>
      <c r="D12" s="7" t="s">
        <v>146</v>
      </c>
      <c r="E12" s="7" t="s">
        <v>147</v>
      </c>
      <c r="F12" s="7" t="s">
        <v>148</v>
      </c>
      <c r="G12" s="9" t="s">
        <v>162</v>
      </c>
      <c r="H12" s="10">
        <v>1951000</v>
      </c>
      <c r="I12" s="11" t="s">
        <v>186</v>
      </c>
      <c r="J12" s="11" t="s">
        <v>187</v>
      </c>
      <c r="K12" s="11" t="s">
        <v>136</v>
      </c>
      <c r="L12" s="40">
        <v>1951000</v>
      </c>
      <c r="M12" s="16">
        <v>1658350</v>
      </c>
      <c r="N12" s="13" t="s">
        <v>230</v>
      </c>
      <c r="O12" s="28" t="s">
        <v>199</v>
      </c>
      <c r="P12" s="11">
        <v>65117309357</v>
      </c>
      <c r="Q12" s="20" t="s">
        <v>258</v>
      </c>
      <c r="R12" s="42" t="s">
        <v>274</v>
      </c>
    </row>
    <row r="13" spans="1:18" ht="48">
      <c r="A13" s="7">
        <v>2566</v>
      </c>
      <c r="B13" s="7" t="s">
        <v>37</v>
      </c>
      <c r="C13" s="8" t="s">
        <v>145</v>
      </c>
      <c r="D13" s="7" t="s">
        <v>146</v>
      </c>
      <c r="E13" s="7" t="s">
        <v>147</v>
      </c>
      <c r="F13" s="7" t="s">
        <v>148</v>
      </c>
      <c r="G13" s="9" t="s">
        <v>163</v>
      </c>
      <c r="H13" s="10">
        <v>547000</v>
      </c>
      <c r="I13" s="11" t="s">
        <v>186</v>
      </c>
      <c r="J13" s="11" t="s">
        <v>187</v>
      </c>
      <c r="K13" s="11" t="s">
        <v>136</v>
      </c>
      <c r="L13" s="40">
        <v>547000</v>
      </c>
      <c r="M13" s="12">
        <v>546954</v>
      </c>
      <c r="N13" s="13" t="s">
        <v>231</v>
      </c>
      <c r="O13" s="21" t="s">
        <v>200</v>
      </c>
      <c r="P13" s="11">
        <v>65117155660</v>
      </c>
      <c r="Q13" s="15" t="s">
        <v>256</v>
      </c>
      <c r="R13" s="26" t="s">
        <v>275</v>
      </c>
    </row>
    <row r="14" spans="1:18" ht="48">
      <c r="A14" s="7">
        <v>2566</v>
      </c>
      <c r="B14" s="7" t="s">
        <v>37</v>
      </c>
      <c r="C14" s="8" t="s">
        <v>145</v>
      </c>
      <c r="D14" s="7" t="s">
        <v>146</v>
      </c>
      <c r="E14" s="7" t="s">
        <v>147</v>
      </c>
      <c r="F14" s="7" t="s">
        <v>148</v>
      </c>
      <c r="G14" s="9" t="s">
        <v>164</v>
      </c>
      <c r="H14" s="10">
        <v>4857800</v>
      </c>
      <c r="I14" s="11" t="s">
        <v>186</v>
      </c>
      <c r="J14" s="11" t="s">
        <v>187</v>
      </c>
      <c r="K14" s="11" t="s">
        <v>136</v>
      </c>
      <c r="L14" s="40">
        <v>4869665.1</v>
      </c>
      <c r="M14" s="16">
        <v>4852004</v>
      </c>
      <c r="N14" s="13" t="s">
        <v>231</v>
      </c>
      <c r="O14" s="28" t="s">
        <v>200</v>
      </c>
      <c r="P14" s="11">
        <v>65117519328</v>
      </c>
      <c r="Q14" s="20" t="s">
        <v>257</v>
      </c>
      <c r="R14" s="42" t="s">
        <v>272</v>
      </c>
    </row>
    <row r="15" spans="1:18" ht="48">
      <c r="A15" s="7">
        <v>2566</v>
      </c>
      <c r="B15" s="7" t="s">
        <v>37</v>
      </c>
      <c r="C15" s="8" t="s">
        <v>145</v>
      </c>
      <c r="D15" s="7" t="s">
        <v>146</v>
      </c>
      <c r="E15" s="7" t="s">
        <v>147</v>
      </c>
      <c r="F15" s="7" t="s">
        <v>148</v>
      </c>
      <c r="G15" s="9" t="s">
        <v>165</v>
      </c>
      <c r="H15" s="10">
        <v>3500000</v>
      </c>
      <c r="I15" s="11" t="s">
        <v>186</v>
      </c>
      <c r="J15" s="11" t="s">
        <v>187</v>
      </c>
      <c r="K15" s="11" t="s">
        <v>136</v>
      </c>
      <c r="L15" s="40">
        <v>3508079.67</v>
      </c>
      <c r="M15" s="33">
        <v>3499775</v>
      </c>
      <c r="N15" s="13" t="s">
        <v>231</v>
      </c>
      <c r="O15" s="34" t="s">
        <v>200</v>
      </c>
      <c r="P15" s="11">
        <v>66017451449</v>
      </c>
      <c r="Q15" s="13" t="s">
        <v>259</v>
      </c>
      <c r="R15" s="43" t="s">
        <v>276</v>
      </c>
    </row>
    <row r="16" spans="1:18" ht="72">
      <c r="A16" s="7">
        <v>2566</v>
      </c>
      <c r="B16" s="7" t="s">
        <v>37</v>
      </c>
      <c r="C16" s="8" t="s">
        <v>145</v>
      </c>
      <c r="D16" s="7" t="s">
        <v>146</v>
      </c>
      <c r="E16" s="7" t="s">
        <v>147</v>
      </c>
      <c r="F16" s="7" t="s">
        <v>148</v>
      </c>
      <c r="G16" s="9" t="s">
        <v>168</v>
      </c>
      <c r="H16" s="10">
        <v>3036200</v>
      </c>
      <c r="I16" s="11" t="s">
        <v>186</v>
      </c>
      <c r="J16" s="11" t="s">
        <v>187</v>
      </c>
      <c r="K16" s="27" t="s">
        <v>136</v>
      </c>
      <c r="L16" s="40">
        <v>3036200</v>
      </c>
      <c r="M16" s="33">
        <v>3033450</v>
      </c>
      <c r="N16" s="13" t="s">
        <v>222</v>
      </c>
      <c r="O16" s="34" t="s">
        <v>190</v>
      </c>
      <c r="P16" s="11">
        <v>65107213061</v>
      </c>
      <c r="Q16" s="13" t="s">
        <v>260</v>
      </c>
      <c r="R16" s="43" t="s">
        <v>278</v>
      </c>
    </row>
    <row r="17" spans="1:18" ht="48">
      <c r="A17" s="7">
        <v>2566</v>
      </c>
      <c r="B17" s="7" t="s">
        <v>37</v>
      </c>
      <c r="C17" s="8" t="s">
        <v>145</v>
      </c>
      <c r="D17" s="7" t="s">
        <v>146</v>
      </c>
      <c r="E17" s="7" t="s">
        <v>147</v>
      </c>
      <c r="F17" s="7" t="s">
        <v>148</v>
      </c>
      <c r="G17" s="9" t="s">
        <v>169</v>
      </c>
      <c r="H17" s="10">
        <v>1200000</v>
      </c>
      <c r="I17" s="11" t="s">
        <v>186</v>
      </c>
      <c r="J17" s="11" t="s">
        <v>187</v>
      </c>
      <c r="K17" s="36" t="s">
        <v>136</v>
      </c>
      <c r="L17" s="10">
        <v>1200000</v>
      </c>
      <c r="M17" s="12">
        <v>1179700</v>
      </c>
      <c r="N17" s="13" t="s">
        <v>234</v>
      </c>
      <c r="O17" s="21" t="s">
        <v>203</v>
      </c>
      <c r="P17" s="11">
        <v>65117155282</v>
      </c>
      <c r="Q17" s="15" t="s">
        <v>252</v>
      </c>
      <c r="R17" s="39" t="s">
        <v>268</v>
      </c>
    </row>
    <row r="18" spans="1:18" ht="72">
      <c r="A18" s="7">
        <v>2566</v>
      </c>
      <c r="B18" s="7" t="s">
        <v>37</v>
      </c>
      <c r="C18" s="8" t="s">
        <v>145</v>
      </c>
      <c r="D18" s="7" t="s">
        <v>146</v>
      </c>
      <c r="E18" s="7" t="s">
        <v>147</v>
      </c>
      <c r="F18" s="7" t="s">
        <v>148</v>
      </c>
      <c r="G18" s="9" t="s">
        <v>172</v>
      </c>
      <c r="H18" s="10">
        <v>800000</v>
      </c>
      <c r="I18" s="11" t="s">
        <v>186</v>
      </c>
      <c r="J18" s="11" t="s">
        <v>187</v>
      </c>
      <c r="K18" s="31" t="s">
        <v>136</v>
      </c>
      <c r="L18" s="10">
        <v>800000</v>
      </c>
      <c r="M18" s="16">
        <v>800000</v>
      </c>
      <c r="N18" s="13" t="s">
        <v>237</v>
      </c>
      <c r="O18" s="28" t="s">
        <v>206</v>
      </c>
      <c r="P18" s="11">
        <v>65117587874</v>
      </c>
      <c r="Q18" s="20" t="s">
        <v>261</v>
      </c>
      <c r="R18" s="42" t="s">
        <v>279</v>
      </c>
    </row>
    <row r="19" spans="1:18" ht="72">
      <c r="A19" s="7">
        <v>2566</v>
      </c>
      <c r="B19" s="7" t="s">
        <v>37</v>
      </c>
      <c r="C19" s="8" t="s">
        <v>145</v>
      </c>
      <c r="D19" s="7" t="s">
        <v>146</v>
      </c>
      <c r="E19" s="7" t="s">
        <v>147</v>
      </c>
      <c r="F19" s="7" t="s">
        <v>148</v>
      </c>
      <c r="G19" s="9" t="s">
        <v>174</v>
      </c>
      <c r="H19" s="10">
        <v>800000</v>
      </c>
      <c r="I19" s="11" t="s">
        <v>186</v>
      </c>
      <c r="J19" s="11" t="s">
        <v>187</v>
      </c>
      <c r="K19" s="31" t="s">
        <v>136</v>
      </c>
      <c r="L19" s="10">
        <v>800000</v>
      </c>
      <c r="M19" s="16">
        <v>799000</v>
      </c>
      <c r="N19" s="13" t="s">
        <v>239</v>
      </c>
      <c r="O19" s="28" t="s">
        <v>208</v>
      </c>
      <c r="P19" s="11">
        <v>65107205346</v>
      </c>
      <c r="Q19" s="35">
        <v>243224</v>
      </c>
      <c r="R19" s="42" t="s">
        <v>268</v>
      </c>
    </row>
    <row r="20" spans="1:18" ht="72">
      <c r="A20" s="7">
        <v>2566</v>
      </c>
      <c r="B20" s="7" t="s">
        <v>37</v>
      </c>
      <c r="C20" s="8" t="s">
        <v>145</v>
      </c>
      <c r="D20" s="7" t="s">
        <v>146</v>
      </c>
      <c r="E20" s="7" t="s">
        <v>147</v>
      </c>
      <c r="F20" s="7" t="s">
        <v>148</v>
      </c>
      <c r="G20" s="9" t="s">
        <v>175</v>
      </c>
      <c r="H20" s="10">
        <v>1189000</v>
      </c>
      <c r="I20" s="11" t="s">
        <v>186</v>
      </c>
      <c r="J20" s="11" t="s">
        <v>187</v>
      </c>
      <c r="K20" s="24" t="s">
        <v>136</v>
      </c>
      <c r="L20" s="10">
        <v>1189000</v>
      </c>
      <c r="M20" s="12">
        <v>1188770</v>
      </c>
      <c r="N20" s="13" t="s">
        <v>240</v>
      </c>
      <c r="O20" s="21" t="s">
        <v>209</v>
      </c>
      <c r="P20" s="11">
        <v>65107342231</v>
      </c>
      <c r="Q20" s="32" t="s">
        <v>256</v>
      </c>
      <c r="R20" s="26" t="s">
        <v>271</v>
      </c>
    </row>
    <row r="21" spans="1:18" ht="48">
      <c r="A21" s="7">
        <v>2566</v>
      </c>
      <c r="B21" s="7" t="s">
        <v>37</v>
      </c>
      <c r="C21" s="8" t="s">
        <v>145</v>
      </c>
      <c r="D21" s="7" t="s">
        <v>146</v>
      </c>
      <c r="E21" s="7" t="s">
        <v>147</v>
      </c>
      <c r="F21" s="7" t="s">
        <v>148</v>
      </c>
      <c r="G21" s="9" t="s">
        <v>177</v>
      </c>
      <c r="H21" s="10">
        <v>1260000</v>
      </c>
      <c r="I21" s="11" t="s">
        <v>186</v>
      </c>
      <c r="J21" s="11" t="s">
        <v>187</v>
      </c>
      <c r="K21" s="36" t="s">
        <v>136</v>
      </c>
      <c r="L21" s="10">
        <v>1260000</v>
      </c>
      <c r="M21" s="33">
        <v>1258641</v>
      </c>
      <c r="N21" s="13" t="s">
        <v>242</v>
      </c>
      <c r="O21" s="34" t="s">
        <v>189</v>
      </c>
      <c r="P21" s="11">
        <v>65127129051</v>
      </c>
      <c r="Q21" s="13" t="s">
        <v>257</v>
      </c>
      <c r="R21" s="43" t="s">
        <v>281</v>
      </c>
    </row>
    <row r="22" spans="1:18" ht="48">
      <c r="A22" s="7">
        <v>2566</v>
      </c>
      <c r="B22" s="7" t="s">
        <v>37</v>
      </c>
      <c r="C22" s="8" t="s">
        <v>145</v>
      </c>
      <c r="D22" s="7" t="s">
        <v>146</v>
      </c>
      <c r="E22" s="7" t="s">
        <v>147</v>
      </c>
      <c r="F22" s="7" t="s">
        <v>148</v>
      </c>
      <c r="G22" s="9" t="s">
        <v>179</v>
      </c>
      <c r="H22" s="10">
        <v>5500000</v>
      </c>
      <c r="I22" s="11" t="s">
        <v>186</v>
      </c>
      <c r="J22" s="11" t="s">
        <v>187</v>
      </c>
      <c r="K22" s="24" t="s">
        <v>136</v>
      </c>
      <c r="L22" s="40">
        <v>5683333.33</v>
      </c>
      <c r="M22" s="12">
        <v>5438000</v>
      </c>
      <c r="N22" s="13" t="s">
        <v>244</v>
      </c>
      <c r="O22" s="25" t="s">
        <v>212</v>
      </c>
      <c r="P22" s="11">
        <v>65107316259</v>
      </c>
      <c r="Q22" s="39" t="s">
        <v>250</v>
      </c>
      <c r="R22" s="39" t="s">
        <v>266</v>
      </c>
    </row>
    <row r="23" spans="1:18" ht="48">
      <c r="A23" s="7">
        <v>2566</v>
      </c>
      <c r="B23" s="7" t="s">
        <v>37</v>
      </c>
      <c r="C23" s="8" t="s">
        <v>145</v>
      </c>
      <c r="D23" s="7" t="s">
        <v>146</v>
      </c>
      <c r="E23" s="7" t="s">
        <v>147</v>
      </c>
      <c r="F23" s="7" t="s">
        <v>148</v>
      </c>
      <c r="G23" s="9" t="s">
        <v>180</v>
      </c>
      <c r="H23" s="10">
        <v>4000000</v>
      </c>
      <c r="I23" s="11" t="s">
        <v>186</v>
      </c>
      <c r="J23" s="11" t="s">
        <v>187</v>
      </c>
      <c r="K23" s="27" t="s">
        <v>136</v>
      </c>
      <c r="L23" s="40">
        <v>4000000</v>
      </c>
      <c r="M23" s="16">
        <v>3999000</v>
      </c>
      <c r="N23" s="13" t="s">
        <v>239</v>
      </c>
      <c r="O23" s="28" t="s">
        <v>208</v>
      </c>
      <c r="P23" s="11">
        <v>65107212906</v>
      </c>
      <c r="Q23" s="35">
        <v>243081</v>
      </c>
      <c r="R23" s="42" t="s">
        <v>268</v>
      </c>
    </row>
    <row r="24" spans="1:18" ht="48">
      <c r="A24" s="7">
        <v>2566</v>
      </c>
      <c r="B24" s="7" t="s">
        <v>37</v>
      </c>
      <c r="C24" s="8" t="s">
        <v>145</v>
      </c>
      <c r="D24" s="7" t="s">
        <v>146</v>
      </c>
      <c r="E24" s="7" t="s">
        <v>147</v>
      </c>
      <c r="F24" s="7" t="s">
        <v>148</v>
      </c>
      <c r="G24" s="9" t="s">
        <v>181</v>
      </c>
      <c r="H24" s="10">
        <v>3394800</v>
      </c>
      <c r="I24" s="11" t="s">
        <v>186</v>
      </c>
      <c r="J24" s="11" t="s">
        <v>187</v>
      </c>
      <c r="K24" s="24" t="s">
        <v>136</v>
      </c>
      <c r="L24" s="40">
        <v>3394493.97</v>
      </c>
      <c r="M24" s="12">
        <v>3295000</v>
      </c>
      <c r="N24" s="13" t="s">
        <v>245</v>
      </c>
      <c r="O24" s="21" t="s">
        <v>213</v>
      </c>
      <c r="P24" s="11">
        <v>66059041712</v>
      </c>
      <c r="Q24" s="15" t="s">
        <v>262</v>
      </c>
      <c r="R24" s="15" t="s">
        <v>282</v>
      </c>
    </row>
    <row r="25" spans="1:18" ht="72">
      <c r="A25" s="7">
        <v>2566</v>
      </c>
      <c r="B25" s="7" t="s">
        <v>37</v>
      </c>
      <c r="C25" s="8" t="s">
        <v>145</v>
      </c>
      <c r="D25" s="7" t="s">
        <v>146</v>
      </c>
      <c r="E25" s="7" t="s">
        <v>147</v>
      </c>
      <c r="F25" s="7" t="s">
        <v>148</v>
      </c>
      <c r="G25" s="9" t="s">
        <v>182</v>
      </c>
      <c r="H25" s="10">
        <v>5923600</v>
      </c>
      <c r="I25" s="11" t="s">
        <v>186</v>
      </c>
      <c r="J25" s="34" t="s">
        <v>218</v>
      </c>
      <c r="K25" s="27" t="s">
        <v>136</v>
      </c>
      <c r="L25" s="40">
        <v>5923599.81</v>
      </c>
      <c r="M25" s="16">
        <v>5890000</v>
      </c>
      <c r="N25" s="13" t="s">
        <v>246</v>
      </c>
      <c r="O25" s="28" t="s">
        <v>214</v>
      </c>
      <c r="P25" s="11">
        <v>66027108990</v>
      </c>
      <c r="Q25" s="20" t="s">
        <v>263</v>
      </c>
      <c r="R25" s="42" t="s">
        <v>283</v>
      </c>
    </row>
    <row r="26" spans="1:18" ht="72">
      <c r="A26" s="7">
        <v>2566</v>
      </c>
      <c r="B26" s="7" t="s">
        <v>37</v>
      </c>
      <c r="C26" s="8" t="s">
        <v>145</v>
      </c>
      <c r="D26" s="7" t="s">
        <v>146</v>
      </c>
      <c r="E26" s="7" t="s">
        <v>147</v>
      </c>
      <c r="F26" s="7" t="s">
        <v>148</v>
      </c>
      <c r="G26" s="9" t="s">
        <v>183</v>
      </c>
      <c r="H26" s="10">
        <v>6710800</v>
      </c>
      <c r="I26" s="11" t="s">
        <v>186</v>
      </c>
      <c r="J26" s="34" t="s">
        <v>218</v>
      </c>
      <c r="K26" s="24" t="s">
        <v>136</v>
      </c>
      <c r="L26" s="40">
        <v>6710594.08</v>
      </c>
      <c r="M26" s="12">
        <v>6690000</v>
      </c>
      <c r="N26" s="13" t="s">
        <v>247</v>
      </c>
      <c r="O26" s="21" t="s">
        <v>215</v>
      </c>
      <c r="P26" s="11">
        <v>66049388551</v>
      </c>
      <c r="Q26" s="15" t="s">
        <v>264</v>
      </c>
      <c r="R26" s="39" t="s">
        <v>284</v>
      </c>
    </row>
    <row r="27" spans="1:18" ht="72">
      <c r="A27" s="7">
        <v>2566</v>
      </c>
      <c r="B27" s="7" t="s">
        <v>37</v>
      </c>
      <c r="C27" s="8" t="s">
        <v>145</v>
      </c>
      <c r="D27" s="7" t="s">
        <v>146</v>
      </c>
      <c r="E27" s="7" t="s">
        <v>147</v>
      </c>
      <c r="F27" s="7" t="s">
        <v>148</v>
      </c>
      <c r="G27" s="9" t="s">
        <v>184</v>
      </c>
      <c r="H27" s="10">
        <v>6961900</v>
      </c>
      <c r="I27" s="11" t="s">
        <v>186</v>
      </c>
      <c r="J27" s="34" t="s">
        <v>218</v>
      </c>
      <c r="K27" s="27" t="s">
        <v>136</v>
      </c>
      <c r="L27" s="40">
        <v>6960256.08</v>
      </c>
      <c r="M27" s="40">
        <v>6460200</v>
      </c>
      <c r="N27" s="13" t="s">
        <v>248</v>
      </c>
      <c r="O27" s="34" t="s">
        <v>217</v>
      </c>
      <c r="P27" s="11">
        <v>66129152928</v>
      </c>
      <c r="Q27" s="41" t="s">
        <v>265</v>
      </c>
      <c r="R27" s="38">
        <v>243876</v>
      </c>
    </row>
    <row r="28" spans="1:18" ht="72">
      <c r="A28" s="7">
        <v>2566</v>
      </c>
      <c r="B28" s="7" t="s">
        <v>37</v>
      </c>
      <c r="C28" s="8" t="s">
        <v>145</v>
      </c>
      <c r="D28" s="7" t="s">
        <v>146</v>
      </c>
      <c r="E28" s="7" t="s">
        <v>147</v>
      </c>
      <c r="F28" s="7" t="s">
        <v>148</v>
      </c>
      <c r="G28" s="9" t="s">
        <v>185</v>
      </c>
      <c r="H28" s="10">
        <v>5924100</v>
      </c>
      <c r="I28" s="11" t="s">
        <v>186</v>
      </c>
      <c r="J28" s="34" t="s">
        <v>218</v>
      </c>
      <c r="K28" s="24" t="s">
        <v>136</v>
      </c>
      <c r="L28" s="40">
        <v>5923931.17</v>
      </c>
      <c r="M28" s="12">
        <v>5600000</v>
      </c>
      <c r="N28" s="13" t="s">
        <v>249</v>
      </c>
      <c r="O28" s="34" t="s">
        <v>216</v>
      </c>
      <c r="P28" s="11">
        <v>66059015635</v>
      </c>
      <c r="Q28" s="15" t="s">
        <v>264</v>
      </c>
      <c r="R28" s="5" t="s">
        <v>285</v>
      </c>
    </row>
    <row r="29" ht="24">
      <c r="M29" s="48">
        <f>SUM(M2:M28)</f>
        <v>83410273</v>
      </c>
    </row>
    <row r="30" spans="13:14" ht="24">
      <c r="M30" s="49"/>
      <c r="N30" s="49"/>
    </row>
    <row r="31" ht="24">
      <c r="N31" s="49">
        <f>M29+2116500</f>
        <v>85526773</v>
      </c>
    </row>
  </sheetData>
  <sheetProtection/>
  <dataValidations count="3">
    <dataValidation type="list" allowBlank="1" showInputMessage="1" showErrorMessage="1" sqref="K2:K1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8">
      <formula1>"พ.ร.บ. งบประมาณรายจ่าย, อื่น ๆ"</formula1>
    </dataValidation>
    <dataValidation type="list" allowBlank="1" showInputMessage="1" showErrorMessage="1" sqref="J2:J2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4">
      <selection activeCell="H11" sqref="H11"/>
    </sheetView>
  </sheetViews>
  <sheetFormatPr defaultColWidth="9.140625" defaultRowHeight="15"/>
  <cols>
    <col min="1" max="1" width="11.00390625" style="3" customWidth="1"/>
    <col min="2" max="2" width="20.421875" style="3" customWidth="1"/>
    <col min="3" max="3" width="20.8515625" style="3" customWidth="1"/>
    <col min="4" max="4" width="29.421875" style="3" customWidth="1"/>
    <col min="5" max="5" width="9.421875" style="3" bestFit="1" customWidth="1"/>
    <col min="6" max="6" width="9.8515625" style="3" bestFit="1" customWidth="1"/>
    <col min="7" max="7" width="45.28125" style="3" customWidth="1"/>
    <col min="8" max="8" width="16.7109375" style="3" customWidth="1"/>
    <col min="9" max="9" width="22.421875" style="3" customWidth="1"/>
    <col min="10" max="10" width="21.57421875" style="3" bestFit="1" customWidth="1"/>
    <col min="11" max="11" width="24.140625" style="3" customWidth="1"/>
    <col min="12" max="12" width="17.421875" style="4" bestFit="1" customWidth="1"/>
    <col min="13" max="13" width="26.7109375" style="3" bestFit="1" customWidth="1"/>
    <col min="14" max="14" width="21.140625" style="3" bestFit="1" customWidth="1"/>
    <col min="15" max="15" width="33.00390625" style="3" bestFit="1" customWidth="1"/>
    <col min="16" max="16" width="17.28125" style="4" customWidth="1"/>
    <col min="17" max="17" width="20.421875" style="3" bestFit="1" customWidth="1"/>
    <col min="18" max="18" width="15.7109375" style="3" bestFit="1" customWidth="1"/>
    <col min="19" max="16384" width="9.00390625" style="3" customWidth="1"/>
  </cols>
  <sheetData>
    <row r="1" spans="1:18" s="2" customFormat="1" ht="24">
      <c r="A1" s="6" t="s">
        <v>3</v>
      </c>
      <c r="B1" s="6" t="s">
        <v>14</v>
      </c>
      <c r="C1" s="6" t="s">
        <v>15</v>
      </c>
      <c r="D1" s="6" t="s">
        <v>0</v>
      </c>
      <c r="E1" s="6" t="s">
        <v>1</v>
      </c>
      <c r="F1" s="6" t="s">
        <v>2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143</v>
      </c>
      <c r="N1" s="6" t="s">
        <v>10</v>
      </c>
      <c r="O1" s="6" t="s">
        <v>11</v>
      </c>
      <c r="P1" s="6" t="s">
        <v>144</v>
      </c>
      <c r="Q1" s="6" t="s">
        <v>12</v>
      </c>
      <c r="R1" s="6" t="s">
        <v>13</v>
      </c>
    </row>
    <row r="2" spans="1:18" ht="48">
      <c r="A2" s="7">
        <v>2566</v>
      </c>
      <c r="B2" s="7" t="s">
        <v>37</v>
      </c>
      <c r="C2" s="8" t="s">
        <v>145</v>
      </c>
      <c r="D2" s="7" t="s">
        <v>146</v>
      </c>
      <c r="E2" s="7" t="s">
        <v>147</v>
      </c>
      <c r="F2" s="7" t="s">
        <v>148</v>
      </c>
      <c r="G2" s="9" t="s">
        <v>154</v>
      </c>
      <c r="H2" s="10">
        <v>490000</v>
      </c>
      <c r="I2" s="11" t="s">
        <v>186</v>
      </c>
      <c r="J2" s="11" t="s">
        <v>187</v>
      </c>
      <c r="K2" s="27" t="s">
        <v>138</v>
      </c>
      <c r="L2" s="40">
        <v>490000</v>
      </c>
      <c r="M2" s="16">
        <v>490000</v>
      </c>
      <c r="N2" s="13" t="s">
        <v>222</v>
      </c>
      <c r="O2" s="50" t="s">
        <v>192</v>
      </c>
      <c r="P2" s="11">
        <v>65097282708</v>
      </c>
      <c r="Q2" s="23">
        <v>243203</v>
      </c>
      <c r="R2" s="23">
        <v>243323</v>
      </c>
    </row>
    <row r="3" spans="1:18" ht="48">
      <c r="A3" s="7">
        <v>2566</v>
      </c>
      <c r="B3" s="7" t="s">
        <v>37</v>
      </c>
      <c r="C3" s="8" t="s">
        <v>145</v>
      </c>
      <c r="D3" s="7" t="s">
        <v>146</v>
      </c>
      <c r="E3" s="7" t="s">
        <v>147</v>
      </c>
      <c r="F3" s="7" t="s">
        <v>148</v>
      </c>
      <c r="G3" s="9" t="s">
        <v>155</v>
      </c>
      <c r="H3" s="10">
        <v>500000</v>
      </c>
      <c r="I3" s="11" t="s">
        <v>186</v>
      </c>
      <c r="J3" s="11" t="s">
        <v>187</v>
      </c>
      <c r="K3" s="24" t="s">
        <v>138</v>
      </c>
      <c r="L3" s="40">
        <v>500000</v>
      </c>
      <c r="M3" s="12">
        <v>498000</v>
      </c>
      <c r="N3" s="13" t="s">
        <v>224</v>
      </c>
      <c r="O3" s="25" t="s">
        <v>193</v>
      </c>
      <c r="P3" s="11">
        <v>65097443111</v>
      </c>
      <c r="Q3" s="26">
        <v>243203</v>
      </c>
      <c r="R3" s="26">
        <v>243233</v>
      </c>
    </row>
    <row r="4" spans="1:18" ht="48">
      <c r="A4" s="7">
        <v>2566</v>
      </c>
      <c r="B4" s="7" t="s">
        <v>37</v>
      </c>
      <c r="C4" s="8" t="s">
        <v>145</v>
      </c>
      <c r="D4" s="7" t="s">
        <v>146</v>
      </c>
      <c r="E4" s="7" t="s">
        <v>147</v>
      </c>
      <c r="F4" s="7" t="s">
        <v>148</v>
      </c>
      <c r="G4" s="9" t="s">
        <v>161</v>
      </c>
      <c r="H4" s="10">
        <v>110000</v>
      </c>
      <c r="I4" s="11" t="s">
        <v>186</v>
      </c>
      <c r="J4" s="11" t="s">
        <v>187</v>
      </c>
      <c r="K4" s="11" t="s">
        <v>138</v>
      </c>
      <c r="L4" s="40">
        <v>110000</v>
      </c>
      <c r="M4" s="12">
        <v>110000</v>
      </c>
      <c r="N4" s="13" t="s">
        <v>229</v>
      </c>
      <c r="O4" s="51" t="s">
        <v>198</v>
      </c>
      <c r="P4" s="11">
        <v>65097317077</v>
      </c>
      <c r="Q4" s="32">
        <v>243150</v>
      </c>
      <c r="R4" s="26" t="s">
        <v>273</v>
      </c>
    </row>
    <row r="5" spans="1:18" ht="72">
      <c r="A5" s="7">
        <v>2566</v>
      </c>
      <c r="B5" s="7" t="s">
        <v>37</v>
      </c>
      <c r="C5" s="8" t="s">
        <v>145</v>
      </c>
      <c r="D5" s="7" t="s">
        <v>146</v>
      </c>
      <c r="E5" s="7" t="s">
        <v>147</v>
      </c>
      <c r="F5" s="7" t="s">
        <v>148</v>
      </c>
      <c r="G5" s="9" t="s">
        <v>166</v>
      </c>
      <c r="H5" s="10">
        <v>88000</v>
      </c>
      <c r="I5" s="11" t="s">
        <v>186</v>
      </c>
      <c r="J5" s="11" t="s">
        <v>187</v>
      </c>
      <c r="K5" s="27" t="s">
        <v>138</v>
      </c>
      <c r="L5" s="40">
        <v>88000</v>
      </c>
      <c r="M5" s="16">
        <v>88000</v>
      </c>
      <c r="N5" s="13" t="s">
        <v>232</v>
      </c>
      <c r="O5" s="22" t="s">
        <v>201</v>
      </c>
      <c r="P5" s="11" t="s">
        <v>286</v>
      </c>
      <c r="Q5" s="35">
        <v>243145</v>
      </c>
      <c r="R5" s="23">
        <v>243277</v>
      </c>
    </row>
    <row r="6" spans="1:18" ht="48">
      <c r="A6" s="7">
        <v>2566</v>
      </c>
      <c r="B6" s="7" t="s">
        <v>37</v>
      </c>
      <c r="C6" s="8" t="s">
        <v>145</v>
      </c>
      <c r="D6" s="7" t="s">
        <v>146</v>
      </c>
      <c r="E6" s="7" t="s">
        <v>147</v>
      </c>
      <c r="F6" s="7" t="s">
        <v>148</v>
      </c>
      <c r="G6" s="9" t="s">
        <v>167</v>
      </c>
      <c r="H6" s="10">
        <v>179000</v>
      </c>
      <c r="I6" s="11" t="s">
        <v>186</v>
      </c>
      <c r="J6" s="11" t="s">
        <v>187</v>
      </c>
      <c r="K6" s="24" t="s">
        <v>138</v>
      </c>
      <c r="L6" s="40">
        <v>179000</v>
      </c>
      <c r="M6" s="12">
        <v>179000</v>
      </c>
      <c r="N6" s="13" t="s">
        <v>233</v>
      </c>
      <c r="O6" s="51" t="s">
        <v>202</v>
      </c>
      <c r="P6" s="52">
        <v>65097391677</v>
      </c>
      <c r="Q6" s="32">
        <v>243150</v>
      </c>
      <c r="R6" s="39" t="s">
        <v>277</v>
      </c>
    </row>
    <row r="7" spans="1:18" ht="48">
      <c r="A7" s="7">
        <v>2566</v>
      </c>
      <c r="B7" s="7" t="s">
        <v>37</v>
      </c>
      <c r="C7" s="8" t="s">
        <v>145</v>
      </c>
      <c r="D7" s="7" t="s">
        <v>146</v>
      </c>
      <c r="E7" s="7" t="s">
        <v>147</v>
      </c>
      <c r="F7" s="7" t="s">
        <v>148</v>
      </c>
      <c r="G7" s="9" t="s">
        <v>170</v>
      </c>
      <c r="H7" s="10">
        <v>124500</v>
      </c>
      <c r="I7" s="11" t="s">
        <v>186</v>
      </c>
      <c r="J7" s="11" t="s">
        <v>187</v>
      </c>
      <c r="K7" s="27" t="s">
        <v>138</v>
      </c>
      <c r="L7" s="10">
        <v>124500</v>
      </c>
      <c r="M7" s="16">
        <v>124500</v>
      </c>
      <c r="N7" s="13" t="s">
        <v>235</v>
      </c>
      <c r="O7" s="50" t="s">
        <v>204</v>
      </c>
      <c r="P7" s="52">
        <v>65097398845</v>
      </c>
      <c r="Q7" s="35">
        <v>243150</v>
      </c>
      <c r="R7" s="23">
        <v>243217</v>
      </c>
    </row>
    <row r="8" spans="1:18" ht="48">
      <c r="A8" s="7">
        <v>2566</v>
      </c>
      <c r="B8" s="7" t="s">
        <v>37</v>
      </c>
      <c r="C8" s="8" t="s">
        <v>145</v>
      </c>
      <c r="D8" s="7" t="s">
        <v>146</v>
      </c>
      <c r="E8" s="7" t="s">
        <v>147</v>
      </c>
      <c r="F8" s="7" t="s">
        <v>148</v>
      </c>
      <c r="G8" s="9" t="s">
        <v>171</v>
      </c>
      <c r="H8" s="10">
        <v>60000</v>
      </c>
      <c r="I8" s="11" t="s">
        <v>186</v>
      </c>
      <c r="J8" s="11" t="s">
        <v>187</v>
      </c>
      <c r="K8" s="30" t="s">
        <v>138</v>
      </c>
      <c r="L8" s="10">
        <v>60000</v>
      </c>
      <c r="M8" s="12">
        <v>60000</v>
      </c>
      <c r="N8" s="13" t="s">
        <v>236</v>
      </c>
      <c r="O8" s="25" t="s">
        <v>205</v>
      </c>
      <c r="P8" s="11" t="s">
        <v>286</v>
      </c>
      <c r="Q8" s="32">
        <v>243145</v>
      </c>
      <c r="R8" s="26">
        <v>24131</v>
      </c>
    </row>
    <row r="9" spans="1:18" ht="48">
      <c r="A9" s="7">
        <v>2566</v>
      </c>
      <c r="B9" s="7" t="s">
        <v>37</v>
      </c>
      <c r="C9" s="8" t="s">
        <v>145</v>
      </c>
      <c r="D9" s="7" t="s">
        <v>146</v>
      </c>
      <c r="E9" s="7" t="s">
        <v>147</v>
      </c>
      <c r="F9" s="7" t="s">
        <v>148</v>
      </c>
      <c r="G9" s="9" t="s">
        <v>173</v>
      </c>
      <c r="H9" s="10">
        <v>90000</v>
      </c>
      <c r="I9" s="11" t="s">
        <v>186</v>
      </c>
      <c r="J9" s="11" t="s">
        <v>187</v>
      </c>
      <c r="K9" s="24" t="s">
        <v>138</v>
      </c>
      <c r="L9" s="10">
        <v>90000</v>
      </c>
      <c r="M9" s="37">
        <v>90000</v>
      </c>
      <c r="N9" s="13" t="s">
        <v>238</v>
      </c>
      <c r="O9" s="25" t="s">
        <v>207</v>
      </c>
      <c r="P9" s="11" t="s">
        <v>286</v>
      </c>
      <c r="Q9" s="32">
        <v>243145</v>
      </c>
      <c r="R9" s="26">
        <v>24077</v>
      </c>
    </row>
    <row r="10" spans="1:18" ht="48">
      <c r="A10" s="7">
        <v>2566</v>
      </c>
      <c r="B10" s="7" t="s">
        <v>37</v>
      </c>
      <c r="C10" s="8" t="s">
        <v>145</v>
      </c>
      <c r="D10" s="7" t="s">
        <v>146</v>
      </c>
      <c r="E10" s="7" t="s">
        <v>147</v>
      </c>
      <c r="F10" s="7" t="s">
        <v>148</v>
      </c>
      <c r="G10" s="9" t="s">
        <v>176</v>
      </c>
      <c r="H10" s="10">
        <v>321000</v>
      </c>
      <c r="I10" s="11" t="s">
        <v>186</v>
      </c>
      <c r="J10" s="11" t="s">
        <v>187</v>
      </c>
      <c r="K10" s="27" t="s">
        <v>138</v>
      </c>
      <c r="L10" s="10">
        <v>321000</v>
      </c>
      <c r="M10" s="33">
        <v>321000</v>
      </c>
      <c r="N10" s="13" t="s">
        <v>241</v>
      </c>
      <c r="O10" s="53" t="s">
        <v>210</v>
      </c>
      <c r="P10" s="11" t="s">
        <v>288</v>
      </c>
      <c r="Q10" s="38">
        <v>243150</v>
      </c>
      <c r="R10" s="43" t="s">
        <v>280</v>
      </c>
    </row>
    <row r="11" spans="1:18" ht="48">
      <c r="A11" s="7">
        <v>2566</v>
      </c>
      <c r="B11" s="7" t="s">
        <v>37</v>
      </c>
      <c r="C11" s="8" t="s">
        <v>145</v>
      </c>
      <c r="D11" s="7" t="s">
        <v>146</v>
      </c>
      <c r="E11" s="7" t="s">
        <v>147</v>
      </c>
      <c r="F11" s="7" t="s">
        <v>148</v>
      </c>
      <c r="G11" s="9" t="s">
        <v>178</v>
      </c>
      <c r="H11" s="10">
        <v>156000</v>
      </c>
      <c r="I11" s="11" t="s">
        <v>186</v>
      </c>
      <c r="J11" s="11" t="s">
        <v>187</v>
      </c>
      <c r="K11" s="36" t="s">
        <v>138</v>
      </c>
      <c r="L11" s="10">
        <v>156000</v>
      </c>
      <c r="M11" s="16">
        <v>156000</v>
      </c>
      <c r="N11" s="13" t="s">
        <v>243</v>
      </c>
      <c r="O11" s="22" t="s">
        <v>211</v>
      </c>
      <c r="P11" s="11">
        <v>65097412317</v>
      </c>
      <c r="Q11" s="35">
        <v>243150</v>
      </c>
      <c r="R11" s="23">
        <v>24050</v>
      </c>
    </row>
    <row r="12" ht="24">
      <c r="M12" s="48">
        <f>SUM(M2:M11)</f>
        <v>2116500</v>
      </c>
    </row>
    <row r="13" spans="13:14" ht="24">
      <c r="M13" s="49"/>
      <c r="N13" s="49"/>
    </row>
  </sheetData>
  <sheetProtection/>
  <dataValidations count="3">
    <dataValidation type="list" allowBlank="1" showInputMessage="1" showErrorMessage="1" sqref="K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J2:J1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2024-04-30T08:54:22Z</dcterms:modified>
  <cp:category/>
  <cp:version/>
  <cp:contentType/>
  <cp:contentStatus/>
</cp:coreProperties>
</file>